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'СЧА_РСА_активы'!$A$1:$BP$42</definedName>
  </definedNames>
  <calcPr fullCalcOnLoad="1"/>
</workbook>
</file>

<file path=xl/sharedStrings.xml><?xml version="1.0" encoding="utf-8"?>
<sst xmlns="http://schemas.openxmlformats.org/spreadsheetml/2006/main" count="269" uniqueCount="195">
  <si>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</si>
  <si>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</si>
  <si>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</si>
  <si>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</si>
  <si>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</si>
  <si>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</si>
  <si>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</si>
  <si>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</si>
  <si>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</si>
  <si>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</si>
  <si>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</si>
  <si>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</si>
  <si>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</si>
  <si>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</si>
  <si>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</si>
  <si>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</si>
  <si>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</si>
  <si>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</si>
  <si>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</si>
  <si>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</si>
  <si>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</si>
  <si>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</si>
  <si>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</si>
  <si>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</si>
  <si>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</si>
  <si>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</si>
  <si>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</si>
  <si>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</si>
  <si>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</si>
  <si>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</si>
  <si>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</si>
  <si>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</si>
  <si>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</si>
  <si>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</si>
  <si>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</si>
  <si>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</si>
  <si>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</si>
  <si>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</si>
  <si>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</si>
  <si>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</si>
  <si>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</si>
  <si>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</si>
  <si>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</si>
  <si>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</si>
  <si>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</si>
  <si>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</si>
  <si>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</si>
  <si>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</si>
  <si>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</si>
  <si>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</si>
  <si>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</si>
  <si>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</si>
  <si>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</si>
  <si>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</si>
  <si>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</si>
  <si>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</si>
  <si>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</si>
  <si>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</si>
  <si>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</si>
  <si>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</si>
  <si>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</si>
  <si>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</si>
  <si>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</si>
  <si>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</si>
  <si>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</si>
  <si>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</si>
  <si>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</si>
  <si>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</si>
  <si>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</si>
  <si>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</si>
  <si>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</si>
  <si>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</si>
  <si>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</si>
  <si>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</si>
  <si>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</si>
  <si>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</si>
  <si>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</si>
  <si>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</si>
  <si>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</si>
  <si>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</si>
  <si>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</si>
  <si>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</si>
  <si>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</si>
  <si>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</si>
  <si>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</si>
  <si>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</si>
  <si>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</si>
  <si>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</si>
  <si>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</si>
  <si>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</si>
  <si>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</si>
  <si>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</si>
  <si>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</si>
  <si>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</si>
  <si>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</si>
  <si>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</si>
  <si>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</si>
  <si>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</si>
  <si>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</si>
  <si>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</si>
  <si>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</si>
  <si>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</si>
  <si>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</si>
  <si>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</si>
  <si>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</si>
  <si>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</si>
  <si>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</si>
  <si>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</si>
  <si>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</si>
  <si>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</si>
  <si>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</si>
  <si>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</si>
  <si>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</si>
  <si>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</si>
  <si>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</si>
  <si>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</si>
  <si>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</si>
  <si>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</si>
  <si>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</si>
  <si>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</si>
  <si>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</si>
  <si>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</si>
  <si>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</si>
  <si>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</si>
  <si>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</si>
  <si>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</si>
  <si>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</si>
  <si>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</si>
  <si>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</si>
  <si>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</si>
  <si>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</si>
  <si>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</si>
  <si>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</si>
  <si>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</si>
  <si>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</si>
  <si>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</si>
  <si>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</si>
  <si>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</si>
  <si>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</si>
  <si>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</si>
  <si>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</si>
  <si>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</si>
  <si>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</si>
  <si>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</si>
  <si>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</si>
  <si>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</si>
  <si>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</si>
  <si>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</si>
  <si>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</si>
  <si>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</si>
  <si>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</si>
  <si>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</si>
  <si>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</si>
  <si>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</si>
  <si>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</si>
  <si>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</si>
  <si>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</si>
  <si>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</si>
  <si>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</si>
  <si>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</si>
  <si>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</si>
  <si>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</si>
  <si>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</si>
  <si>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</si>
  <si>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</si>
  <si>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</si>
  <si>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</si>
  <si>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</si>
  <si>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</si>
  <si>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</si>
  <si>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</si>
  <si>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</si>
  <si>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</si>
  <si>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</si>
  <si>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</si>
  <si>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</si>
  <si>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</si>
  <si>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</si>
  <si>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</si>
  <si>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</si>
  <si>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</si>
  <si>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</si>
  <si>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</si>
  <si>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</si>
  <si>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</si>
  <si>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</si>
  <si>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</si>
  <si>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</si>
  <si>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</si>
  <si>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 xml:space="preserve"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31.12.2010) 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</si>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</sst>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43624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5"/>
  <sheetViews>
    <sheetView tabSelected="1" workbookViewId="0" topLeftCell="A1">
      <pane xSplit="3" ySplit="9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42" sqref="D42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34" customWidth="1"/>
    <col min="4" max="4" width="13.875" style="3" customWidth="1"/>
    <col min="5" max="5" width="15.375" style="3" customWidth="1"/>
    <col min="6" max="6" width="14.375" style="3" customWidth="1"/>
    <col min="7" max="7" width="13.875" style="3" customWidth="1"/>
    <col min="8" max="8" width="15.00390625" style="3" customWidth="1"/>
    <col min="9" max="9" width="15.625" style="3" customWidth="1"/>
    <col min="10" max="10" width="13.875" style="3" customWidth="1"/>
    <col min="11" max="12" width="14.375" style="3" customWidth="1"/>
    <col min="13" max="13" width="14.00390625" style="3" customWidth="1"/>
    <col min="14" max="14" width="13.75390625" style="3" customWidth="1"/>
    <col min="15" max="16" width="14.625" style="3" customWidth="1"/>
    <col min="17" max="17" width="15.625" style="3" customWidth="1"/>
    <col min="18" max="18" width="15.00390625" style="3" customWidth="1"/>
    <col min="19" max="19" width="17.375" style="3" customWidth="1"/>
    <col min="20" max="20" width="14.625" style="3" customWidth="1"/>
    <col min="21" max="21" width="14.375" style="3" customWidth="1"/>
    <col min="22" max="22" width="15.375" style="3" customWidth="1"/>
    <col min="23" max="23" width="12.875" style="3" customWidth="1"/>
    <col min="24" max="24" width="13.00390625" style="3" customWidth="1"/>
    <col min="25" max="33" width="16.125" style="3" bestFit="1" customWidth="1"/>
    <col min="34" max="34" width="17.25390625" style="3" customWidth="1"/>
    <col min="35" max="47" width="16.125" style="3" bestFit="1" customWidth="1"/>
    <col min="48" max="48" width="16.125" style="3" customWidth="1"/>
    <col min="49" max="52" width="16.125" style="3" bestFit="1" customWidth="1"/>
    <col min="53" max="53" width="16.25390625" style="3" bestFit="1" customWidth="1"/>
    <col min="54" max="54" width="18.125" style="3" bestFit="1" customWidth="1"/>
    <col min="55" max="55" width="16.125" style="3" customWidth="1"/>
    <col min="56" max="56" width="14.75390625" style="3" customWidth="1"/>
    <col min="57" max="57" width="14.625" style="3" customWidth="1"/>
    <col min="58" max="58" width="15.00390625" style="3" customWidth="1"/>
    <col min="59" max="59" width="14.125" style="3" customWidth="1"/>
    <col min="60" max="60" width="14.00390625" style="3" customWidth="1"/>
    <col min="61" max="61" width="15.375" style="3" customWidth="1"/>
    <col min="62" max="63" width="14.375" style="3" customWidth="1"/>
    <col min="64" max="64" width="15.00390625" style="3" customWidth="1"/>
    <col min="65" max="65" width="16.125" style="3" bestFit="1" customWidth="1"/>
    <col min="66" max="16384" width="10.75390625" style="3" customWidth="1"/>
  </cols>
  <sheetData>
    <row r="1" spans="1:9" ht="24" customHeight="1">
      <c r="A1" s="1"/>
      <c r="B1" s="1"/>
      <c r="C1" s="2"/>
      <c r="D1" s="59" t="s">
        <v>189</v>
      </c>
      <c r="E1" s="59"/>
      <c r="F1" s="59"/>
      <c r="G1" s="59"/>
      <c r="H1" s="59"/>
      <c r="I1" s="1"/>
    </row>
    <row r="2" spans="1:6" ht="8.25" customHeight="1">
      <c r="A2" s="4"/>
      <c r="B2" s="4"/>
      <c r="C2" s="4"/>
      <c r="D2" s="60"/>
      <c r="E2" s="60"/>
      <c r="F2" s="60"/>
    </row>
    <row r="3" spans="1:64" ht="12.75" customHeight="1">
      <c r="A3" s="61" t="s">
        <v>0</v>
      </c>
      <c r="B3" s="61"/>
      <c r="C3" s="61"/>
      <c r="D3" s="50" t="s">
        <v>70</v>
      </c>
      <c r="E3" s="52"/>
      <c r="F3" s="44" t="s">
        <v>72</v>
      </c>
      <c r="G3" s="44" t="s">
        <v>74</v>
      </c>
      <c r="H3" s="44" t="s">
        <v>76</v>
      </c>
      <c r="I3" s="50" t="s">
        <v>79</v>
      </c>
      <c r="J3" s="52"/>
      <c r="K3" s="44" t="s">
        <v>81</v>
      </c>
      <c r="L3" s="50" t="s">
        <v>83</v>
      </c>
      <c r="M3" s="47" t="s">
        <v>85</v>
      </c>
      <c r="N3" s="52" t="s">
        <v>87</v>
      </c>
      <c r="O3" s="44" t="s">
        <v>89</v>
      </c>
      <c r="P3" s="50" t="s">
        <v>93</v>
      </c>
      <c r="Q3" s="52"/>
      <c r="R3" s="44" t="s">
        <v>95</v>
      </c>
      <c r="S3" s="44" t="s">
        <v>97</v>
      </c>
      <c r="T3" s="50" t="s">
        <v>102</v>
      </c>
      <c r="U3" s="52"/>
      <c r="V3" s="50" t="s">
        <v>108</v>
      </c>
      <c r="W3" s="51"/>
      <c r="X3" s="52"/>
      <c r="Y3" s="44" t="s">
        <v>110</v>
      </c>
      <c r="Z3" s="44" t="s">
        <v>112</v>
      </c>
      <c r="AA3" s="44" t="s">
        <v>114</v>
      </c>
      <c r="AB3" s="44" t="s">
        <v>116</v>
      </c>
      <c r="AC3" s="44" t="s">
        <v>118</v>
      </c>
      <c r="AD3" s="44" t="s">
        <v>120</v>
      </c>
      <c r="AE3" s="44" t="s">
        <v>122</v>
      </c>
      <c r="AF3" s="44" t="s">
        <v>124</v>
      </c>
      <c r="AG3" s="44" t="s">
        <v>126</v>
      </c>
      <c r="AH3" s="44" t="s">
        <v>128</v>
      </c>
      <c r="AI3" s="44" t="s">
        <v>130</v>
      </c>
      <c r="AJ3" s="44" t="s">
        <v>132</v>
      </c>
      <c r="AK3" s="44" t="s">
        <v>134</v>
      </c>
      <c r="AL3" s="44" t="s">
        <v>136</v>
      </c>
      <c r="AM3" s="44" t="s">
        <v>138</v>
      </c>
      <c r="AN3" s="44" t="s">
        <v>140</v>
      </c>
      <c r="AO3" s="44" t="s">
        <v>142</v>
      </c>
      <c r="AP3" s="44" t="s">
        <v>144</v>
      </c>
      <c r="AQ3" s="44" t="s">
        <v>146</v>
      </c>
      <c r="AR3" s="44" t="s">
        <v>148</v>
      </c>
      <c r="AS3" s="44" t="s">
        <v>150</v>
      </c>
      <c r="AT3" s="44" t="s">
        <v>152</v>
      </c>
      <c r="AU3" s="44" t="s">
        <v>154</v>
      </c>
      <c r="AV3" s="44" t="s">
        <v>156</v>
      </c>
      <c r="AW3" s="44" t="s">
        <v>158</v>
      </c>
      <c r="AX3" s="44" t="s">
        <v>160</v>
      </c>
      <c r="AY3" s="44" t="s">
        <v>162</v>
      </c>
      <c r="AZ3" s="50" t="s">
        <v>168</v>
      </c>
      <c r="BA3" s="51"/>
      <c r="BB3" s="52"/>
      <c r="BC3" s="44" t="s">
        <v>170</v>
      </c>
      <c r="BD3" s="44" t="s">
        <v>172</v>
      </c>
      <c r="BE3" s="44" t="s">
        <v>174</v>
      </c>
      <c r="BF3" s="44" t="s">
        <v>176</v>
      </c>
      <c r="BG3" s="44" t="s">
        <v>178</v>
      </c>
      <c r="BH3" s="44" t="s">
        <v>180</v>
      </c>
      <c r="BI3" s="44" t="s">
        <v>182</v>
      </c>
      <c r="BJ3" s="44" t="s">
        <v>184</v>
      </c>
      <c r="BK3" s="44" t="s">
        <v>186</v>
      </c>
      <c r="BL3" s="44" t="s">
        <v>188</v>
      </c>
    </row>
    <row r="4" spans="1:64" ht="12.75">
      <c r="A4" s="62" t="s">
        <v>1</v>
      </c>
      <c r="B4" s="62"/>
      <c r="C4" s="62"/>
      <c r="D4" s="53"/>
      <c r="E4" s="55"/>
      <c r="F4" s="45"/>
      <c r="G4" s="45"/>
      <c r="H4" s="45"/>
      <c r="I4" s="53"/>
      <c r="J4" s="55"/>
      <c r="K4" s="45"/>
      <c r="L4" s="53"/>
      <c r="M4" s="48"/>
      <c r="N4" s="55"/>
      <c r="O4" s="45"/>
      <c r="P4" s="53"/>
      <c r="Q4" s="55"/>
      <c r="R4" s="45"/>
      <c r="S4" s="45"/>
      <c r="T4" s="53"/>
      <c r="U4" s="55"/>
      <c r="V4" s="53"/>
      <c r="W4" s="54"/>
      <c r="X4" s="5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53"/>
      <c r="BA4" s="54"/>
      <c r="BB4" s="5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ht="12.75">
      <c r="A5" s="62" t="s">
        <v>2</v>
      </c>
      <c r="B5" s="62"/>
      <c r="C5" s="62"/>
      <c r="D5" s="53"/>
      <c r="E5" s="55"/>
      <c r="F5" s="45"/>
      <c r="G5" s="45"/>
      <c r="H5" s="45"/>
      <c r="I5" s="53"/>
      <c r="J5" s="55"/>
      <c r="K5" s="45"/>
      <c r="L5" s="53"/>
      <c r="M5" s="49"/>
      <c r="N5" s="55"/>
      <c r="O5" s="45"/>
      <c r="P5" s="53"/>
      <c r="Q5" s="55"/>
      <c r="R5" s="45"/>
      <c r="S5" s="45"/>
      <c r="T5" s="53"/>
      <c r="U5" s="55"/>
      <c r="V5" s="53"/>
      <c r="W5" s="54"/>
      <c r="X5" s="5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53"/>
      <c r="BA5" s="54"/>
      <c r="BB5" s="5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12.75" customHeight="1" hidden="1">
      <c r="A6" s="5"/>
      <c r="B6" s="6"/>
      <c r="C6" s="7"/>
      <c r="D6" s="56"/>
      <c r="E6" s="58"/>
      <c r="F6" s="46"/>
      <c r="G6" s="46"/>
      <c r="H6" s="46"/>
      <c r="I6" s="56"/>
      <c r="J6" s="58"/>
      <c r="K6" s="46"/>
      <c r="L6" s="46"/>
      <c r="M6" s="8"/>
      <c r="N6" s="46"/>
      <c r="O6" s="46"/>
      <c r="P6" s="56"/>
      <c r="Q6" s="58"/>
      <c r="R6" s="46"/>
      <c r="S6" s="46"/>
      <c r="T6" s="56"/>
      <c r="U6" s="58"/>
      <c r="V6" s="56"/>
      <c r="W6" s="57"/>
      <c r="X6" s="58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56"/>
      <c r="BA6" s="57"/>
      <c r="BB6" s="58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21.75" customHeight="1">
      <c r="A7" s="9"/>
      <c r="B7" s="10"/>
      <c r="C7" s="11"/>
      <c r="D7" s="12" t="s">
        <v>66</v>
      </c>
      <c r="E7" s="12" t="s">
        <v>68</v>
      </c>
      <c r="F7" s="12"/>
      <c r="G7" s="12"/>
      <c r="H7" s="12"/>
      <c r="I7" s="12" t="s">
        <v>68</v>
      </c>
      <c r="J7" s="12" t="s">
        <v>66</v>
      </c>
      <c r="K7" s="12"/>
      <c r="L7" s="12"/>
      <c r="M7" s="12" t="s">
        <v>66</v>
      </c>
      <c r="N7" s="12"/>
      <c r="O7" s="12"/>
      <c r="P7" s="12" t="s">
        <v>90</v>
      </c>
      <c r="Q7" s="12" t="s">
        <v>68</v>
      </c>
      <c r="R7" s="12"/>
      <c r="S7" s="12"/>
      <c r="T7" s="12" t="s">
        <v>98</v>
      </c>
      <c r="U7" s="12" t="s">
        <v>100</v>
      </c>
      <c r="V7" s="12" t="s">
        <v>68</v>
      </c>
      <c r="W7" s="12" t="s">
        <v>104</v>
      </c>
      <c r="X7" s="12" t="s">
        <v>106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 t="s">
        <v>68</v>
      </c>
      <c r="BA7" s="12" t="s">
        <v>164</v>
      </c>
      <c r="BB7" s="12" t="s">
        <v>166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1.25" customHeight="1">
      <c r="A8" s="13"/>
      <c r="B8" s="14"/>
      <c r="C8" s="15"/>
      <c r="D8" s="12" t="s">
        <v>67</v>
      </c>
      <c r="E8" s="12" t="s">
        <v>69</v>
      </c>
      <c r="F8" s="12" t="s">
        <v>71</v>
      </c>
      <c r="G8" s="12" t="s">
        <v>73</v>
      </c>
      <c r="H8" s="12" t="s">
        <v>75</v>
      </c>
      <c r="I8" s="12" t="s">
        <v>77</v>
      </c>
      <c r="J8" s="12" t="s">
        <v>78</v>
      </c>
      <c r="K8" s="12" t="s">
        <v>80</v>
      </c>
      <c r="L8" s="12" t="s">
        <v>82</v>
      </c>
      <c r="M8" s="12" t="s">
        <v>84</v>
      </c>
      <c r="N8" s="12" t="s">
        <v>86</v>
      </c>
      <c r="O8" s="12" t="s">
        <v>88</v>
      </c>
      <c r="P8" s="12" t="s">
        <v>91</v>
      </c>
      <c r="Q8" s="12" t="s">
        <v>92</v>
      </c>
      <c r="R8" s="12" t="s">
        <v>94</v>
      </c>
      <c r="S8" s="12" t="s">
        <v>96</v>
      </c>
      <c r="T8" s="12" t="s">
        <v>99</v>
      </c>
      <c r="U8" s="12" t="s">
        <v>101</v>
      </c>
      <c r="V8" s="12" t="s">
        <v>103</v>
      </c>
      <c r="W8" s="12" t="s">
        <v>105</v>
      </c>
      <c r="X8" s="12" t="s">
        <v>107</v>
      </c>
      <c r="Y8" s="12" t="s">
        <v>109</v>
      </c>
      <c r="Z8" s="12" t="s">
        <v>111</v>
      </c>
      <c r="AA8" s="12" t="s">
        <v>113</v>
      </c>
      <c r="AB8" s="12" t="s">
        <v>115</v>
      </c>
      <c r="AC8" s="12" t="s">
        <v>117</v>
      </c>
      <c r="AD8" s="12" t="s">
        <v>119</v>
      </c>
      <c r="AE8" s="12" t="s">
        <v>121</v>
      </c>
      <c r="AF8" s="12" t="s">
        <v>123</v>
      </c>
      <c r="AG8" s="12" t="s">
        <v>125</v>
      </c>
      <c r="AH8" s="12" t="s">
        <v>127</v>
      </c>
      <c r="AI8" s="12" t="s">
        <v>129</v>
      </c>
      <c r="AJ8" s="12" t="s">
        <v>131</v>
      </c>
      <c r="AK8" s="12" t="s">
        <v>133</v>
      </c>
      <c r="AL8" s="12" t="s">
        <v>135</v>
      </c>
      <c r="AM8" s="12" t="s">
        <v>137</v>
      </c>
      <c r="AN8" s="12" t="s">
        <v>139</v>
      </c>
      <c r="AO8" s="12" t="s">
        <v>141</v>
      </c>
      <c r="AP8" s="12" t="s">
        <v>143</v>
      </c>
      <c r="AQ8" s="12" t="s">
        <v>145</v>
      </c>
      <c r="AR8" s="12" t="s">
        <v>147</v>
      </c>
      <c r="AS8" s="12" t="s">
        <v>149</v>
      </c>
      <c r="AT8" s="12" t="s">
        <v>151</v>
      </c>
      <c r="AU8" s="12" t="s">
        <v>153</v>
      </c>
      <c r="AV8" s="12" t="s">
        <v>155</v>
      </c>
      <c r="AW8" s="12" t="s">
        <v>157</v>
      </c>
      <c r="AX8" s="12" t="s">
        <v>159</v>
      </c>
      <c r="AY8" s="12" t="s">
        <v>161</v>
      </c>
      <c r="AZ8" s="12" t="s">
        <v>163</v>
      </c>
      <c r="BA8" s="12" t="s">
        <v>165</v>
      </c>
      <c r="BB8" s="12" t="s">
        <v>167</v>
      </c>
      <c r="BC8" s="12" t="s">
        <v>169</v>
      </c>
      <c r="BD8" s="12" t="s">
        <v>171</v>
      </c>
      <c r="BE8" s="12" t="s">
        <v>173</v>
      </c>
      <c r="BF8" s="12" t="s">
        <v>175</v>
      </c>
      <c r="BG8" s="12" t="s">
        <v>177</v>
      </c>
      <c r="BH8" s="12" t="s">
        <v>179</v>
      </c>
      <c r="BI8" s="12" t="s">
        <v>181</v>
      </c>
      <c r="BJ8" s="12" t="s">
        <v>183</v>
      </c>
      <c r="BK8" s="12" t="s">
        <v>185</v>
      </c>
      <c r="BL8" s="12" t="s">
        <v>187</v>
      </c>
    </row>
    <row r="9" spans="1:64" ht="24.75">
      <c r="A9" s="16" t="s">
        <v>3</v>
      </c>
      <c r="B9" s="17" t="s">
        <v>4</v>
      </c>
      <c r="C9" s="17" t="s">
        <v>5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 t="s">
        <v>6</v>
      </c>
      <c r="J9" s="18" t="s">
        <v>6</v>
      </c>
      <c r="K9" s="18" t="s">
        <v>6</v>
      </c>
      <c r="L9" s="18" t="s">
        <v>6</v>
      </c>
      <c r="M9" s="18" t="s">
        <v>6</v>
      </c>
      <c r="N9" s="18" t="s">
        <v>6</v>
      </c>
      <c r="O9" s="18" t="s">
        <v>6</v>
      </c>
      <c r="P9" s="18" t="s">
        <v>6</v>
      </c>
      <c r="Q9" s="18" t="s">
        <v>6</v>
      </c>
      <c r="R9" s="18" t="s">
        <v>6</v>
      </c>
      <c r="S9" s="18" t="s">
        <v>6</v>
      </c>
      <c r="T9" s="18" t="s">
        <v>6</v>
      </c>
      <c r="U9" s="18" t="s">
        <v>6</v>
      </c>
      <c r="V9" s="18" t="s">
        <v>6</v>
      </c>
      <c r="W9" s="18" t="s">
        <v>6</v>
      </c>
      <c r="X9" s="18" t="s">
        <v>6</v>
      </c>
      <c r="Y9" s="18" t="s">
        <v>6</v>
      </c>
      <c r="Z9" s="18" t="s">
        <v>6</v>
      </c>
      <c r="AA9" s="18" t="s">
        <v>6</v>
      </c>
      <c r="AB9" s="18" t="s">
        <v>6</v>
      </c>
      <c r="AC9" s="18" t="s">
        <v>6</v>
      </c>
      <c r="AD9" s="18" t="s">
        <v>6</v>
      </c>
      <c r="AE9" s="18" t="s">
        <v>6</v>
      </c>
      <c r="AF9" s="18" t="s">
        <v>6</v>
      </c>
      <c r="AG9" s="18" t="s">
        <v>6</v>
      </c>
      <c r="AH9" s="18" t="s">
        <v>6</v>
      </c>
      <c r="AI9" s="18" t="s">
        <v>6</v>
      </c>
      <c r="AJ9" s="18" t="s">
        <v>6</v>
      </c>
      <c r="AK9" s="18" t="s">
        <v>6</v>
      </c>
      <c r="AL9" s="18" t="s">
        <v>6</v>
      </c>
      <c r="AM9" s="18" t="s">
        <v>6</v>
      </c>
      <c r="AN9" s="18" t="s">
        <v>6</v>
      </c>
      <c r="AO9" s="18" t="s">
        <v>6</v>
      </c>
      <c r="AP9" s="18" t="s">
        <v>6</v>
      </c>
      <c r="AQ9" s="18" t="s">
        <v>6</v>
      </c>
      <c r="AR9" s="18" t="s">
        <v>6</v>
      </c>
      <c r="AS9" s="18" t="s">
        <v>6</v>
      </c>
      <c r="AT9" s="18" t="s">
        <v>6</v>
      </c>
      <c r="AU9" s="18" t="s">
        <v>6</v>
      </c>
      <c r="AV9" s="18" t="s">
        <v>6</v>
      </c>
      <c r="AW9" s="18" t="s">
        <v>6</v>
      </c>
      <c r="AX9" s="18" t="s">
        <v>6</v>
      </c>
      <c r="AY9" s="18" t="s">
        <v>6</v>
      </c>
      <c r="AZ9" s="18" t="s">
        <v>6</v>
      </c>
      <c r="BA9" s="18" t="s">
        <v>6</v>
      </c>
      <c r="BB9" s="18" t="s">
        <v>6</v>
      </c>
      <c r="BC9" s="18" t="s">
        <v>6</v>
      </c>
      <c r="BD9" s="18" t="s">
        <v>6</v>
      </c>
      <c r="BE9" s="18" t="s">
        <v>6</v>
      </c>
      <c r="BF9" s="18" t="s">
        <v>6</v>
      </c>
      <c r="BG9" s="18" t="s">
        <v>6</v>
      </c>
      <c r="BH9" s="18" t="s">
        <v>6</v>
      </c>
      <c r="BI9" s="18" t="s">
        <v>6</v>
      </c>
      <c r="BJ9" s="18" t="s">
        <v>6</v>
      </c>
      <c r="BK9" s="18" t="s">
        <v>6</v>
      </c>
      <c r="BL9" s="18" t="s">
        <v>6</v>
      </c>
    </row>
    <row r="10" spans="1:64" ht="12.75">
      <c r="A10" s="19" t="s">
        <v>7</v>
      </c>
      <c r="B10" s="20" t="s">
        <v>8</v>
      </c>
      <c r="C10" s="21" t="s">
        <v>8</v>
      </c>
      <c r="D10" s="22">
        <v>31987.66</v>
      </c>
      <c r="E10" s="22">
        <v>50288.25</v>
      </c>
      <c r="F10" s="22">
        <v>124873058.02</v>
      </c>
      <c r="G10" s="22">
        <v>11672898.2</v>
      </c>
      <c r="H10" s="22">
        <v>585462.43</v>
      </c>
      <c r="I10" s="22">
        <v>19235.87</v>
      </c>
      <c r="J10" s="22">
        <v>10112.48</v>
      </c>
      <c r="K10" s="22">
        <v>307954.66</v>
      </c>
      <c r="L10" s="22">
        <v>1442.34</v>
      </c>
      <c r="M10" s="22">
        <v>0</v>
      </c>
      <c r="N10" s="22">
        <v>418280.86</v>
      </c>
      <c r="O10" s="22">
        <v>83336.61</v>
      </c>
      <c r="P10" s="22">
        <v>657159.89</v>
      </c>
      <c r="Q10" s="22">
        <v>172101.07</v>
      </c>
      <c r="R10" s="22">
        <v>327568.85</v>
      </c>
      <c r="S10" s="22">
        <v>7244088.02</v>
      </c>
      <c r="T10" s="22">
        <v>12383899267.85</v>
      </c>
      <c r="U10" s="22">
        <v>126840978.03</v>
      </c>
      <c r="V10" s="22">
        <v>2211113.86</v>
      </c>
      <c r="W10" s="22">
        <v>299272.52</v>
      </c>
      <c r="X10" s="22">
        <v>11519076.62</v>
      </c>
      <c r="Y10" s="22">
        <v>26686.27</v>
      </c>
      <c r="Z10" s="22">
        <v>1486898.62</v>
      </c>
      <c r="AA10" s="22">
        <v>1661672.42</v>
      </c>
      <c r="AB10" s="22">
        <v>349481.96</v>
      </c>
      <c r="AC10" s="22">
        <v>221562.09</v>
      </c>
      <c r="AD10" s="22">
        <v>1023523.15</v>
      </c>
      <c r="AE10" s="22">
        <v>8642849.13</v>
      </c>
      <c r="AF10" s="22">
        <v>1888863.4</v>
      </c>
      <c r="AG10" s="22">
        <v>3668251.52</v>
      </c>
      <c r="AH10" s="22">
        <v>22794478.86</v>
      </c>
      <c r="AI10" s="22">
        <v>1110663.26</v>
      </c>
      <c r="AJ10" s="22">
        <v>743083.95</v>
      </c>
      <c r="AK10" s="22">
        <v>267896.51</v>
      </c>
      <c r="AL10" s="22">
        <v>482588.75</v>
      </c>
      <c r="AM10" s="22">
        <v>567837.77</v>
      </c>
      <c r="AN10" s="22">
        <v>13647647.9</v>
      </c>
      <c r="AO10" s="22">
        <v>55322961.98</v>
      </c>
      <c r="AP10" s="22">
        <v>809475.65</v>
      </c>
      <c r="AQ10" s="22">
        <v>1438960.54</v>
      </c>
      <c r="AR10" s="22">
        <v>1086430.51</v>
      </c>
      <c r="AS10" s="22">
        <v>383817.36</v>
      </c>
      <c r="AT10" s="22">
        <v>570318.98</v>
      </c>
      <c r="AU10" s="22">
        <v>5356734.24</v>
      </c>
      <c r="AV10" s="22">
        <v>87630.64</v>
      </c>
      <c r="AW10" s="22">
        <v>261958.27</v>
      </c>
      <c r="AX10" s="22">
        <v>84939.96</v>
      </c>
      <c r="AY10" s="22">
        <v>7493774.79</v>
      </c>
      <c r="AZ10" s="22">
        <v>171280.72</v>
      </c>
      <c r="BA10" s="22">
        <v>11050.31</v>
      </c>
      <c r="BB10" s="22">
        <v>64737.24</v>
      </c>
      <c r="BC10" s="22">
        <v>136156.13</v>
      </c>
      <c r="BD10" s="22">
        <v>633887.8</v>
      </c>
      <c r="BE10" s="22">
        <v>882895.93</v>
      </c>
      <c r="BF10" s="22">
        <v>9186374.79</v>
      </c>
      <c r="BG10" s="22">
        <v>494542.19</v>
      </c>
      <c r="BH10" s="22">
        <v>6631.03</v>
      </c>
      <c r="BI10" s="22">
        <v>105950.46</v>
      </c>
      <c r="BJ10" s="22">
        <v>6107328.93</v>
      </c>
      <c r="BK10" s="22">
        <v>8582.59</v>
      </c>
      <c r="BL10" s="22">
        <v>732363.34</v>
      </c>
    </row>
    <row r="11" spans="1:64" ht="12.75">
      <c r="A11" s="19" t="s">
        <v>9</v>
      </c>
      <c r="B11" s="20" t="s">
        <v>10</v>
      </c>
      <c r="C11" s="23" t="s">
        <v>10</v>
      </c>
      <c r="D11" s="22">
        <v>0</v>
      </c>
      <c r="E11" s="22">
        <v>0</v>
      </c>
      <c r="F11" s="22">
        <v>129000000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120190684.93</v>
      </c>
      <c r="S11" s="22">
        <v>0</v>
      </c>
      <c r="T11" s="22">
        <v>58596650273.97</v>
      </c>
      <c r="U11" s="22">
        <v>0</v>
      </c>
      <c r="V11" s="22">
        <v>0</v>
      </c>
      <c r="W11" s="22">
        <v>0</v>
      </c>
      <c r="X11" s="22">
        <v>0</v>
      </c>
      <c r="Y11" s="22">
        <v>23153004.11</v>
      </c>
      <c r="Z11" s="22">
        <v>3000000</v>
      </c>
      <c r="AA11" s="22">
        <v>0</v>
      </c>
      <c r="AB11" s="22">
        <v>10816849.32</v>
      </c>
      <c r="AC11" s="22">
        <v>0</v>
      </c>
      <c r="AD11" s="22">
        <v>0</v>
      </c>
      <c r="AE11" s="22">
        <v>159964520.55</v>
      </c>
      <c r="AF11" s="22">
        <v>35000000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279118750.68</v>
      </c>
      <c r="AP11" s="22">
        <v>25859403.42</v>
      </c>
      <c r="AQ11" s="22">
        <v>0</v>
      </c>
      <c r="AR11" s="22">
        <v>0</v>
      </c>
      <c r="AS11" s="22">
        <v>0</v>
      </c>
      <c r="AT11" s="22">
        <v>10000000</v>
      </c>
      <c r="AU11" s="22">
        <v>60000000</v>
      </c>
      <c r="AV11" s="22">
        <v>950000</v>
      </c>
      <c r="AW11" s="22">
        <v>14300000</v>
      </c>
      <c r="AX11" s="22">
        <v>120000000</v>
      </c>
      <c r="AY11" s="22">
        <v>0</v>
      </c>
      <c r="AZ11" s="22">
        <v>1834492.93</v>
      </c>
      <c r="BA11" s="22">
        <v>3283769.86</v>
      </c>
      <c r="BB11" s="22">
        <v>489292.01</v>
      </c>
      <c r="BC11" s="22">
        <v>0</v>
      </c>
      <c r="BD11" s="22">
        <v>26700000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</row>
    <row r="12" spans="1:64" ht="12.75">
      <c r="A12" s="19" t="s">
        <v>11</v>
      </c>
      <c r="B12" s="20"/>
      <c r="C12" s="23" t="s">
        <v>12</v>
      </c>
      <c r="D12" s="22">
        <v>6713799.6</v>
      </c>
      <c r="E12" s="22">
        <v>111314245.43</v>
      </c>
      <c r="F12" s="22">
        <v>1245233314.69</v>
      </c>
      <c r="G12" s="22">
        <v>42565369</v>
      </c>
      <c r="H12" s="22">
        <v>429142062.3</v>
      </c>
      <c r="I12" s="22">
        <v>41942531.49</v>
      </c>
      <c r="J12" s="22">
        <v>2272457.7</v>
      </c>
      <c r="K12" s="22">
        <v>16596234.88</v>
      </c>
      <c r="L12" s="22">
        <v>344965682.84</v>
      </c>
      <c r="M12" s="22">
        <v>0</v>
      </c>
      <c r="N12" s="22">
        <v>9441430.2</v>
      </c>
      <c r="O12" s="22">
        <v>229757604.74</v>
      </c>
      <c r="P12" s="22">
        <v>266614987.36</v>
      </c>
      <c r="Q12" s="22">
        <v>23354485.7</v>
      </c>
      <c r="R12" s="22">
        <v>327665280</v>
      </c>
      <c r="S12" s="22">
        <v>275596325.05</v>
      </c>
      <c r="T12" s="22">
        <v>642380183849.21</v>
      </c>
      <c r="U12" s="22">
        <v>2230472964.64</v>
      </c>
      <c r="V12" s="22">
        <v>6616272.23</v>
      </c>
      <c r="W12" s="22">
        <v>1043671.97</v>
      </c>
      <c r="X12" s="22">
        <v>27886048.9</v>
      </c>
      <c r="Y12" s="22">
        <v>40857584</v>
      </c>
      <c r="Z12" s="22">
        <v>39869855.55</v>
      </c>
      <c r="AA12" s="22">
        <v>44488248.69</v>
      </c>
      <c r="AB12" s="22">
        <v>38178694.82</v>
      </c>
      <c r="AC12" s="22">
        <v>29153844.15</v>
      </c>
      <c r="AD12" s="22">
        <v>5252430.95</v>
      </c>
      <c r="AE12" s="22">
        <v>987021903.78</v>
      </c>
      <c r="AF12" s="22">
        <v>239946296.22</v>
      </c>
      <c r="AG12" s="22">
        <v>98454511</v>
      </c>
      <c r="AH12" s="22">
        <v>196089805.94</v>
      </c>
      <c r="AI12" s="22">
        <v>36000762.53</v>
      </c>
      <c r="AJ12" s="22">
        <v>23975371.71</v>
      </c>
      <c r="AK12" s="22">
        <v>12356448.78</v>
      </c>
      <c r="AL12" s="22">
        <v>70934851.81</v>
      </c>
      <c r="AM12" s="22">
        <v>30182550.58</v>
      </c>
      <c r="AN12" s="22">
        <v>82342115.6</v>
      </c>
      <c r="AO12" s="22">
        <v>3194049103.26</v>
      </c>
      <c r="AP12" s="22">
        <v>173115808.96</v>
      </c>
      <c r="AQ12" s="22">
        <v>68579660.83</v>
      </c>
      <c r="AR12" s="22">
        <v>39483431.9</v>
      </c>
      <c r="AS12" s="22">
        <v>39329304.8</v>
      </c>
      <c r="AT12" s="22">
        <v>132925731.95</v>
      </c>
      <c r="AU12" s="22">
        <v>591312281.76</v>
      </c>
      <c r="AV12" s="22">
        <v>3059976.32</v>
      </c>
      <c r="AW12" s="22">
        <v>836280349.33</v>
      </c>
      <c r="AX12" s="22">
        <v>935509073.5</v>
      </c>
      <c r="AY12" s="22">
        <v>255828645.3</v>
      </c>
      <c r="AZ12" s="22">
        <v>17418880.57</v>
      </c>
      <c r="BA12" s="22">
        <v>48943600.96</v>
      </c>
      <c r="BB12" s="22">
        <v>5663982.37</v>
      </c>
      <c r="BC12" s="22">
        <v>2807909210.45</v>
      </c>
      <c r="BD12" s="22">
        <v>165352044.45</v>
      </c>
      <c r="BE12" s="22">
        <v>144703767.68</v>
      </c>
      <c r="BF12" s="22">
        <v>2434422892.49</v>
      </c>
      <c r="BG12" s="22">
        <v>86508484.94</v>
      </c>
      <c r="BH12" s="22">
        <v>2676937.95</v>
      </c>
      <c r="BI12" s="22">
        <v>20048000.7</v>
      </c>
      <c r="BJ12" s="22">
        <v>51851026.5</v>
      </c>
      <c r="BK12" s="22">
        <v>440902.02</v>
      </c>
      <c r="BL12" s="22">
        <v>12797202.36</v>
      </c>
    </row>
    <row r="13" spans="1:64" ht="12.75">
      <c r="A13" s="19" t="s">
        <v>13</v>
      </c>
      <c r="B13" s="20" t="s">
        <v>12</v>
      </c>
      <c r="C13" s="24"/>
      <c r="D13" s="22">
        <v>0</v>
      </c>
      <c r="E13" s="22">
        <v>6832335.7</v>
      </c>
      <c r="F13" s="22">
        <v>135956460.04</v>
      </c>
      <c r="G13" s="22">
        <v>0</v>
      </c>
      <c r="H13" s="22">
        <v>0</v>
      </c>
      <c r="I13" s="22">
        <v>20327.94</v>
      </c>
      <c r="J13" s="22">
        <v>463258.82</v>
      </c>
      <c r="K13" s="22">
        <v>0</v>
      </c>
      <c r="L13" s="22">
        <v>0</v>
      </c>
      <c r="M13" s="22">
        <v>0</v>
      </c>
      <c r="N13" s="22">
        <v>0</v>
      </c>
      <c r="O13" s="22">
        <v>29079837</v>
      </c>
      <c r="P13" s="22">
        <v>0</v>
      </c>
      <c r="Q13" s="22">
        <v>0</v>
      </c>
      <c r="R13" s="22">
        <v>169628120</v>
      </c>
      <c r="S13" s="22">
        <v>0</v>
      </c>
      <c r="T13" s="22">
        <v>222621430754.75</v>
      </c>
      <c r="U13" s="22">
        <v>2230472964.64</v>
      </c>
      <c r="V13" s="22">
        <v>2126167.7</v>
      </c>
      <c r="W13" s="22">
        <v>727142.47</v>
      </c>
      <c r="X13" s="22">
        <v>5646805.22</v>
      </c>
      <c r="Y13" s="22">
        <v>0</v>
      </c>
      <c r="Z13" s="22">
        <v>0</v>
      </c>
      <c r="AA13" s="22">
        <v>5072163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57124049.3</v>
      </c>
      <c r="AU13" s="22">
        <v>0</v>
      </c>
      <c r="AV13" s="22">
        <v>0</v>
      </c>
      <c r="AW13" s="22">
        <v>105105044.6</v>
      </c>
      <c r="AX13" s="22">
        <v>0</v>
      </c>
      <c r="AY13" s="22">
        <v>0</v>
      </c>
      <c r="AZ13" s="22">
        <v>2206177.05</v>
      </c>
      <c r="BA13" s="22">
        <v>428533.68</v>
      </c>
      <c r="BB13" s="22">
        <v>1850159.49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</row>
    <row r="14" spans="1:64" ht="21">
      <c r="A14" s="19" t="s">
        <v>14</v>
      </c>
      <c r="B14" s="20" t="s">
        <v>15</v>
      </c>
      <c r="C14" s="25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307486511498.6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</row>
    <row r="15" spans="1:64" ht="12.75">
      <c r="A15" s="19" t="s">
        <v>16</v>
      </c>
      <c r="B15" s="20" t="s">
        <v>17</v>
      </c>
      <c r="C15" s="25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</row>
    <row r="16" spans="1:64" ht="12.75">
      <c r="A16" s="19" t="s">
        <v>18</v>
      </c>
      <c r="B16" s="20" t="s">
        <v>19</v>
      </c>
      <c r="C16" s="26" t="s">
        <v>20</v>
      </c>
      <c r="D16" s="22">
        <v>785760</v>
      </c>
      <c r="E16" s="22">
        <v>7230407</v>
      </c>
      <c r="F16" s="22">
        <v>200114628.9</v>
      </c>
      <c r="G16" s="22">
        <v>1439760</v>
      </c>
      <c r="H16" s="22">
        <v>15780627.6</v>
      </c>
      <c r="I16" s="22">
        <v>10207089.5</v>
      </c>
      <c r="J16" s="22">
        <v>731894.73</v>
      </c>
      <c r="K16" s="22">
        <v>717625.8</v>
      </c>
      <c r="L16" s="22">
        <v>79536371.82</v>
      </c>
      <c r="M16" s="22">
        <v>0</v>
      </c>
      <c r="N16" s="22">
        <v>3720883.7</v>
      </c>
      <c r="O16" s="22">
        <v>16752750</v>
      </c>
      <c r="P16" s="22">
        <v>39563528.91</v>
      </c>
      <c r="Q16" s="22">
        <v>4287151.3</v>
      </c>
      <c r="R16" s="22">
        <v>0</v>
      </c>
      <c r="S16" s="22">
        <v>43610582.09</v>
      </c>
      <c r="T16" s="22">
        <v>5798798485.9</v>
      </c>
      <c r="U16" s="22">
        <v>0</v>
      </c>
      <c r="V16" s="22">
        <v>406383.6</v>
      </c>
      <c r="W16" s="22">
        <v>90531</v>
      </c>
      <c r="X16" s="22">
        <v>0</v>
      </c>
      <c r="Y16" s="22">
        <v>8541456.6</v>
      </c>
      <c r="Z16" s="22">
        <v>7000175.75</v>
      </c>
      <c r="AA16" s="22">
        <v>4959570</v>
      </c>
      <c r="AB16" s="22">
        <v>0</v>
      </c>
      <c r="AC16" s="22">
        <v>2991900</v>
      </c>
      <c r="AD16" s="22">
        <v>2098701.65</v>
      </c>
      <c r="AE16" s="22">
        <v>106416817.29</v>
      </c>
      <c r="AF16" s="22">
        <v>27500658.84</v>
      </c>
      <c r="AG16" s="22">
        <v>21393120</v>
      </c>
      <c r="AH16" s="22">
        <v>11471888</v>
      </c>
      <c r="AI16" s="22">
        <v>9753379.65</v>
      </c>
      <c r="AJ16" s="22">
        <v>4781022.95</v>
      </c>
      <c r="AK16" s="22">
        <v>1371280.6</v>
      </c>
      <c r="AL16" s="22">
        <v>3469749.48</v>
      </c>
      <c r="AM16" s="22">
        <v>3032400</v>
      </c>
      <c r="AN16" s="22">
        <v>9761550</v>
      </c>
      <c r="AO16" s="22">
        <v>699797717.72</v>
      </c>
      <c r="AP16" s="22">
        <v>19518884.88</v>
      </c>
      <c r="AQ16" s="22">
        <v>24927689.58</v>
      </c>
      <c r="AR16" s="22">
        <v>7841168.5</v>
      </c>
      <c r="AS16" s="22">
        <v>5627914.15</v>
      </c>
      <c r="AT16" s="22">
        <v>10114084</v>
      </c>
      <c r="AU16" s="22">
        <v>101335420</v>
      </c>
      <c r="AV16" s="22">
        <v>0</v>
      </c>
      <c r="AW16" s="22">
        <v>0</v>
      </c>
      <c r="AX16" s="22">
        <v>170252428.58</v>
      </c>
      <c r="AY16" s="22">
        <v>53393910.7</v>
      </c>
      <c r="AZ16" s="22">
        <v>4012006.81</v>
      </c>
      <c r="BA16" s="22">
        <v>60612</v>
      </c>
      <c r="BB16" s="22">
        <v>1480434.08</v>
      </c>
      <c r="BC16" s="22">
        <v>374340536.75</v>
      </c>
      <c r="BD16" s="22">
        <v>2136265</v>
      </c>
      <c r="BE16" s="22">
        <v>8193530</v>
      </c>
      <c r="BF16" s="22">
        <v>199539013.9</v>
      </c>
      <c r="BG16" s="22">
        <v>8260121</v>
      </c>
      <c r="BH16" s="22">
        <v>270227.9</v>
      </c>
      <c r="BI16" s="22">
        <v>0</v>
      </c>
      <c r="BJ16" s="22">
        <v>5553500</v>
      </c>
      <c r="BK16" s="22">
        <v>168597.28</v>
      </c>
      <c r="BL16" s="22">
        <v>1293500.32</v>
      </c>
    </row>
    <row r="17" spans="1:64" ht="12.75">
      <c r="A17" s="27" t="s">
        <v>21</v>
      </c>
      <c r="B17" s="20" t="s">
        <v>22</v>
      </c>
      <c r="C17" s="26" t="s">
        <v>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5044500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</row>
    <row r="18" spans="1:64" ht="12.75">
      <c r="A18" s="19" t="s">
        <v>24</v>
      </c>
      <c r="B18" s="20" t="s">
        <v>25</v>
      </c>
      <c r="C18" s="26" t="s">
        <v>26</v>
      </c>
      <c r="D18" s="22">
        <v>3831947</v>
      </c>
      <c r="E18" s="22">
        <v>23134929</v>
      </c>
      <c r="F18" s="22">
        <v>524520685.9</v>
      </c>
      <c r="G18" s="22">
        <v>7144202</v>
      </c>
      <c r="H18" s="22">
        <v>287669363.5</v>
      </c>
      <c r="I18" s="22">
        <v>10602425.9</v>
      </c>
      <c r="J18" s="22">
        <v>970100.5</v>
      </c>
      <c r="K18" s="22">
        <v>11493823.8</v>
      </c>
      <c r="L18" s="22">
        <v>248630438.7</v>
      </c>
      <c r="M18" s="22">
        <v>0</v>
      </c>
      <c r="N18" s="22">
        <v>4813146.5</v>
      </c>
      <c r="O18" s="22">
        <v>158385227</v>
      </c>
      <c r="P18" s="22">
        <v>104911849.3</v>
      </c>
      <c r="Q18" s="22">
        <v>14067129</v>
      </c>
      <c r="R18" s="22">
        <v>25990000</v>
      </c>
      <c r="S18" s="22">
        <v>128187127.5</v>
      </c>
      <c r="T18" s="22">
        <v>90622503318.98</v>
      </c>
      <c r="U18" s="22">
        <v>0</v>
      </c>
      <c r="V18" s="22">
        <v>0</v>
      </c>
      <c r="W18" s="22">
        <v>0</v>
      </c>
      <c r="X18" s="22">
        <v>178780.5</v>
      </c>
      <c r="Y18" s="22">
        <v>18721060.94</v>
      </c>
      <c r="Z18" s="22">
        <v>10934427.8</v>
      </c>
      <c r="AA18" s="22">
        <v>23868338</v>
      </c>
      <c r="AB18" s="22">
        <v>38178692</v>
      </c>
      <c r="AC18" s="22">
        <v>17646122.08</v>
      </c>
      <c r="AD18" s="22">
        <v>1960925</v>
      </c>
      <c r="AE18" s="22">
        <v>635027849.06</v>
      </c>
      <c r="AF18" s="22">
        <v>189977548.2</v>
      </c>
      <c r="AG18" s="22">
        <v>61491745</v>
      </c>
      <c r="AH18" s="22">
        <v>84795084.9</v>
      </c>
      <c r="AI18" s="22">
        <v>13253798.5</v>
      </c>
      <c r="AJ18" s="22">
        <v>2088843</v>
      </c>
      <c r="AK18" s="22">
        <v>7757621.6</v>
      </c>
      <c r="AL18" s="22">
        <v>54406374.72</v>
      </c>
      <c r="AM18" s="22">
        <v>24105833.1</v>
      </c>
      <c r="AN18" s="22">
        <v>58988137.1</v>
      </c>
      <c r="AO18" s="22">
        <v>1920654359.37</v>
      </c>
      <c r="AP18" s="22">
        <v>144992478.8</v>
      </c>
      <c r="AQ18" s="22">
        <v>30565740</v>
      </c>
      <c r="AR18" s="22">
        <v>21406347.4</v>
      </c>
      <c r="AS18" s="22">
        <v>27350672.43</v>
      </c>
      <c r="AT18" s="22">
        <v>47765915.4</v>
      </c>
      <c r="AU18" s="22">
        <v>277992648.9</v>
      </c>
      <c r="AV18" s="22">
        <v>1505658.8</v>
      </c>
      <c r="AW18" s="22">
        <v>297057847.8</v>
      </c>
      <c r="AX18" s="22">
        <v>517301845.34</v>
      </c>
      <c r="AY18" s="22">
        <v>128178177.5</v>
      </c>
      <c r="AZ18" s="22">
        <v>6807077</v>
      </c>
      <c r="BA18" s="22">
        <v>25163750.7</v>
      </c>
      <c r="BB18" s="22">
        <v>2333388.8</v>
      </c>
      <c r="BC18" s="22">
        <v>1007568678.7</v>
      </c>
      <c r="BD18" s="22">
        <v>108021145</v>
      </c>
      <c r="BE18" s="22">
        <v>120436253.6</v>
      </c>
      <c r="BF18" s="22">
        <v>1967144850.8</v>
      </c>
      <c r="BG18" s="22">
        <v>68853469.5</v>
      </c>
      <c r="BH18" s="22">
        <v>670152.35</v>
      </c>
      <c r="BI18" s="22">
        <v>5104016.7</v>
      </c>
      <c r="BJ18" s="22">
        <v>17757500</v>
      </c>
      <c r="BK18" s="22">
        <v>261401.9</v>
      </c>
      <c r="BL18" s="22">
        <v>8166945.04</v>
      </c>
    </row>
    <row r="19" spans="1:64" ht="12.75">
      <c r="A19" s="19" t="s">
        <v>27</v>
      </c>
      <c r="B19" s="20" t="s">
        <v>28</v>
      </c>
      <c r="C19" s="26" t="s">
        <v>29</v>
      </c>
      <c r="D19" s="22">
        <v>2096092.6</v>
      </c>
      <c r="E19" s="22">
        <v>74116573.73</v>
      </c>
      <c r="F19" s="22">
        <v>384641539.85</v>
      </c>
      <c r="G19" s="22">
        <v>33981407</v>
      </c>
      <c r="H19" s="22">
        <v>125692071.2</v>
      </c>
      <c r="I19" s="22">
        <v>21112688.15</v>
      </c>
      <c r="J19" s="22">
        <v>107203.65</v>
      </c>
      <c r="K19" s="22">
        <v>4384785.28</v>
      </c>
      <c r="L19" s="22">
        <v>16798872.32</v>
      </c>
      <c r="M19" s="22">
        <v>0</v>
      </c>
      <c r="N19" s="22">
        <v>907400</v>
      </c>
      <c r="O19" s="22">
        <v>25539790.74</v>
      </c>
      <c r="P19" s="22">
        <v>122139609.15</v>
      </c>
      <c r="Q19" s="22">
        <v>5000205.4</v>
      </c>
      <c r="R19" s="22">
        <v>132047160</v>
      </c>
      <c r="S19" s="22">
        <v>103798615.46</v>
      </c>
      <c r="T19" s="22">
        <v>0</v>
      </c>
      <c r="U19" s="22">
        <v>0</v>
      </c>
      <c r="V19" s="22">
        <v>4083720.93</v>
      </c>
      <c r="W19" s="22">
        <v>225998.5</v>
      </c>
      <c r="X19" s="22">
        <v>22060463.18</v>
      </c>
      <c r="Y19" s="22">
        <v>13595066.46</v>
      </c>
      <c r="Z19" s="22">
        <v>21935252</v>
      </c>
      <c r="AA19" s="22">
        <v>10588177.69</v>
      </c>
      <c r="AB19" s="22">
        <v>2.82</v>
      </c>
      <c r="AC19" s="22">
        <v>8515822.07</v>
      </c>
      <c r="AD19" s="22">
        <v>1192804.3</v>
      </c>
      <c r="AE19" s="22">
        <v>245577237.43</v>
      </c>
      <c r="AF19" s="22">
        <v>22468089.18</v>
      </c>
      <c r="AG19" s="22">
        <v>15569646</v>
      </c>
      <c r="AH19" s="22">
        <v>99822833.04</v>
      </c>
      <c r="AI19" s="22">
        <v>12993584.38</v>
      </c>
      <c r="AJ19" s="22">
        <v>17105505.76</v>
      </c>
      <c r="AK19" s="22">
        <v>3227546.58</v>
      </c>
      <c r="AL19" s="22">
        <v>13058727.61</v>
      </c>
      <c r="AM19" s="22">
        <v>3044317.48</v>
      </c>
      <c r="AN19" s="22">
        <v>13592428.5</v>
      </c>
      <c r="AO19" s="22">
        <v>573597026.17</v>
      </c>
      <c r="AP19" s="22">
        <v>8604445.28</v>
      </c>
      <c r="AQ19" s="22">
        <v>8041731.25</v>
      </c>
      <c r="AR19" s="22">
        <v>10235916</v>
      </c>
      <c r="AS19" s="22">
        <v>6350718.22</v>
      </c>
      <c r="AT19" s="22">
        <v>17921683.25</v>
      </c>
      <c r="AU19" s="22">
        <v>211984212.86</v>
      </c>
      <c r="AV19" s="22">
        <v>1554317.52</v>
      </c>
      <c r="AW19" s="22">
        <v>434117456.93</v>
      </c>
      <c r="AX19" s="22">
        <v>247954799.58</v>
      </c>
      <c r="AY19" s="22">
        <v>74256557.1</v>
      </c>
      <c r="AZ19" s="22">
        <v>4393619.71</v>
      </c>
      <c r="BA19" s="22">
        <v>23290704.58</v>
      </c>
      <c r="BB19" s="22">
        <v>0</v>
      </c>
      <c r="BC19" s="22">
        <v>1425999995</v>
      </c>
      <c r="BD19" s="22">
        <v>55194634.45</v>
      </c>
      <c r="BE19" s="22">
        <v>16073984.08</v>
      </c>
      <c r="BF19" s="22">
        <v>267739027.79</v>
      </c>
      <c r="BG19" s="22">
        <v>9394894.44</v>
      </c>
      <c r="BH19" s="22">
        <v>1736557.7</v>
      </c>
      <c r="BI19" s="22">
        <v>14943984</v>
      </c>
      <c r="BJ19" s="22">
        <v>28540026.5</v>
      </c>
      <c r="BK19" s="22">
        <v>10902.84</v>
      </c>
      <c r="BL19" s="22">
        <v>3336757</v>
      </c>
    </row>
    <row r="20" spans="1:64" ht="21">
      <c r="A20" s="19" t="s">
        <v>30</v>
      </c>
      <c r="B20" s="20" t="s">
        <v>31</v>
      </c>
      <c r="C20" s="26" t="s">
        <v>32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15850939790.98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</row>
    <row r="21" spans="1:64" ht="21">
      <c r="A21" s="27" t="s">
        <v>33</v>
      </c>
      <c r="B21" s="20" t="s">
        <v>34</v>
      </c>
      <c r="C21" s="26" t="s">
        <v>35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</row>
    <row r="22" spans="1:64" ht="31.5">
      <c r="A22" s="19" t="s">
        <v>36</v>
      </c>
      <c r="B22" s="20" t="s">
        <v>37</v>
      </c>
      <c r="C22" s="26" t="s">
        <v>38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</row>
    <row r="23" spans="1:64" ht="12.75">
      <c r="A23" s="19" t="s">
        <v>39</v>
      </c>
      <c r="B23" s="20" t="s">
        <v>40</v>
      </c>
      <c r="C23" s="23" t="s">
        <v>15</v>
      </c>
      <c r="D23" s="22">
        <v>2767331.94</v>
      </c>
      <c r="E23" s="22">
        <v>1216455.23</v>
      </c>
      <c r="F23" s="22">
        <v>182480246.56</v>
      </c>
      <c r="G23" s="22">
        <v>7797006.94</v>
      </c>
      <c r="H23" s="22">
        <v>10207640.11</v>
      </c>
      <c r="I23" s="22">
        <v>587984.5</v>
      </c>
      <c r="J23" s="22">
        <v>52470.55</v>
      </c>
      <c r="K23" s="22">
        <v>2051810.26</v>
      </c>
      <c r="L23" s="22">
        <v>6341032.08</v>
      </c>
      <c r="M23" s="22">
        <v>61.09</v>
      </c>
      <c r="N23" s="22">
        <v>1391387.18</v>
      </c>
      <c r="O23" s="22">
        <v>55129665.54</v>
      </c>
      <c r="P23" s="22">
        <v>23339896.58</v>
      </c>
      <c r="Q23" s="22">
        <v>1241599.08</v>
      </c>
      <c r="R23" s="22">
        <v>198252607.41</v>
      </c>
      <c r="S23" s="22">
        <v>6145618.44</v>
      </c>
      <c r="T23" s="22">
        <v>10460692285.68</v>
      </c>
      <c r="U23" s="22">
        <v>41123483.66</v>
      </c>
      <c r="V23" s="22">
        <v>6228811.02</v>
      </c>
      <c r="W23" s="22">
        <v>1101475.86</v>
      </c>
      <c r="X23" s="22">
        <v>37820392.65</v>
      </c>
      <c r="Y23" s="22">
        <v>1122494.09</v>
      </c>
      <c r="Z23" s="22">
        <v>5021673.53</v>
      </c>
      <c r="AA23" s="22">
        <v>720507.7</v>
      </c>
      <c r="AB23" s="22">
        <v>6667825.92</v>
      </c>
      <c r="AC23" s="22">
        <v>508117</v>
      </c>
      <c r="AD23" s="22">
        <v>195772.54</v>
      </c>
      <c r="AE23" s="22">
        <v>28516827.35</v>
      </c>
      <c r="AF23" s="22">
        <v>20930900.36</v>
      </c>
      <c r="AG23" s="22">
        <v>14172270.23</v>
      </c>
      <c r="AH23" s="22">
        <v>36689867.72</v>
      </c>
      <c r="AI23" s="22">
        <v>663336.32</v>
      </c>
      <c r="AJ23" s="22">
        <v>2528343.2</v>
      </c>
      <c r="AK23" s="22">
        <v>2953352.22</v>
      </c>
      <c r="AL23" s="22">
        <v>12400848.36</v>
      </c>
      <c r="AM23" s="22">
        <v>8401188.67</v>
      </c>
      <c r="AN23" s="22">
        <v>2535653.14</v>
      </c>
      <c r="AO23" s="22">
        <v>58347989.12</v>
      </c>
      <c r="AP23" s="22">
        <v>6688325.8</v>
      </c>
      <c r="AQ23" s="22">
        <v>36272323.45</v>
      </c>
      <c r="AR23" s="22">
        <v>20351692.9</v>
      </c>
      <c r="AS23" s="22">
        <v>807915.99</v>
      </c>
      <c r="AT23" s="22">
        <v>2422099.71</v>
      </c>
      <c r="AU23" s="22">
        <v>8641098.12</v>
      </c>
      <c r="AV23" s="22">
        <v>1317901.66</v>
      </c>
      <c r="AW23" s="22">
        <v>13119818.93</v>
      </c>
      <c r="AX23" s="22">
        <v>23014959.52</v>
      </c>
      <c r="AY23" s="22">
        <v>3142053.89</v>
      </c>
      <c r="AZ23" s="22">
        <v>811472.03</v>
      </c>
      <c r="BA23" s="22">
        <v>3436914.23</v>
      </c>
      <c r="BB23" s="22">
        <v>93446.76</v>
      </c>
      <c r="BC23" s="22">
        <v>29495275.85</v>
      </c>
      <c r="BD23" s="22">
        <v>10270604.51</v>
      </c>
      <c r="BE23" s="22">
        <v>12037825</v>
      </c>
      <c r="BF23" s="22">
        <v>59652173.91</v>
      </c>
      <c r="BG23" s="22">
        <v>4980711.42</v>
      </c>
      <c r="BH23" s="22">
        <v>25444.22</v>
      </c>
      <c r="BI23" s="22">
        <v>5027351.38</v>
      </c>
      <c r="BJ23" s="22">
        <v>12905300.39</v>
      </c>
      <c r="BK23" s="22">
        <v>20920.58</v>
      </c>
      <c r="BL23" s="22">
        <v>2717317.86</v>
      </c>
    </row>
    <row r="24" spans="1:64" ht="12.75">
      <c r="A24" s="19" t="s">
        <v>41</v>
      </c>
      <c r="B24" s="20" t="s">
        <v>42</v>
      </c>
      <c r="C24" s="26" t="s">
        <v>43</v>
      </c>
      <c r="D24" s="22">
        <v>2641360.47</v>
      </c>
      <c r="E24" s="22">
        <v>214508.52</v>
      </c>
      <c r="F24" s="22">
        <v>161567745.2</v>
      </c>
      <c r="G24" s="22">
        <v>7661943.24</v>
      </c>
      <c r="H24" s="22">
        <v>1016226.04</v>
      </c>
      <c r="I24" s="22">
        <v>206387.01</v>
      </c>
      <c r="J24" s="22">
        <v>1365.98</v>
      </c>
      <c r="K24" s="22">
        <v>1708266.68</v>
      </c>
      <c r="L24" s="22">
        <v>752322.5</v>
      </c>
      <c r="M24" s="22">
        <v>61.09</v>
      </c>
      <c r="N24" s="22">
        <v>1203001.53</v>
      </c>
      <c r="O24" s="22">
        <v>43125053.88</v>
      </c>
      <c r="P24" s="22">
        <v>18233792.56</v>
      </c>
      <c r="Q24" s="22">
        <v>587935.8</v>
      </c>
      <c r="R24" s="22">
        <v>191850457.41</v>
      </c>
      <c r="S24" s="22">
        <v>1624124.38</v>
      </c>
      <c r="T24" s="22">
        <v>0</v>
      </c>
      <c r="U24" s="22">
        <v>0</v>
      </c>
      <c r="V24" s="22">
        <v>6211406.66</v>
      </c>
      <c r="W24" s="22">
        <v>1091961.63</v>
      </c>
      <c r="X24" s="22">
        <v>37774399.47</v>
      </c>
      <c r="Y24" s="22">
        <v>7540.5</v>
      </c>
      <c r="Z24" s="22">
        <v>4713419.09</v>
      </c>
      <c r="AA24" s="22">
        <v>0</v>
      </c>
      <c r="AB24" s="22">
        <v>5699231.98</v>
      </c>
      <c r="AC24" s="22">
        <v>1142.35</v>
      </c>
      <c r="AD24" s="22">
        <v>74158.44</v>
      </c>
      <c r="AE24" s="22">
        <v>13631025.86</v>
      </c>
      <c r="AF24" s="22">
        <v>17287766.79</v>
      </c>
      <c r="AG24" s="22">
        <v>12039404.87</v>
      </c>
      <c r="AH24" s="22">
        <v>34227742.99</v>
      </c>
      <c r="AI24" s="22">
        <v>181688.77</v>
      </c>
      <c r="AJ24" s="22">
        <v>2406526.95</v>
      </c>
      <c r="AK24" s="22">
        <v>2816055.71</v>
      </c>
      <c r="AL24" s="22">
        <v>10706298.74</v>
      </c>
      <c r="AM24" s="22">
        <v>7752346.46</v>
      </c>
      <c r="AN24" s="22">
        <v>40858.66</v>
      </c>
      <c r="AO24" s="22">
        <v>9779566.73</v>
      </c>
      <c r="AP24" s="22">
        <v>2383384.99</v>
      </c>
      <c r="AQ24" s="22">
        <v>35146294.51</v>
      </c>
      <c r="AR24" s="22">
        <v>19791321.72</v>
      </c>
      <c r="AS24" s="22">
        <v>4117.63</v>
      </c>
      <c r="AT24" s="22">
        <v>558195.97</v>
      </c>
      <c r="AU24" s="22">
        <v>556457.28</v>
      </c>
      <c r="AV24" s="22">
        <v>1223491.21</v>
      </c>
      <c r="AW24" s="22">
        <v>3455565.77</v>
      </c>
      <c r="AX24" s="22">
        <v>4206357.52</v>
      </c>
      <c r="AY24" s="22">
        <v>189378.56</v>
      </c>
      <c r="AZ24" s="22">
        <v>585989.79</v>
      </c>
      <c r="BA24" s="22">
        <v>2682784.69</v>
      </c>
      <c r="BB24" s="22">
        <v>6184.22</v>
      </c>
      <c r="BC24" s="22">
        <v>127779.75</v>
      </c>
      <c r="BD24" s="22">
        <v>4857018.25</v>
      </c>
      <c r="BE24" s="22">
        <v>10363096.6</v>
      </c>
      <c r="BF24" s="22">
        <v>21484283.81</v>
      </c>
      <c r="BG24" s="22">
        <v>3872010.67</v>
      </c>
      <c r="BH24" s="22">
        <v>596.63</v>
      </c>
      <c r="BI24" s="22">
        <v>4909738.48</v>
      </c>
      <c r="BJ24" s="22">
        <v>12143520.39</v>
      </c>
      <c r="BK24" s="22">
        <v>247.32</v>
      </c>
      <c r="BL24" s="22">
        <v>2436454.52</v>
      </c>
    </row>
    <row r="25" spans="1:64" ht="12.75">
      <c r="A25" s="19" t="s">
        <v>44</v>
      </c>
      <c r="B25" s="20" t="s">
        <v>45</v>
      </c>
      <c r="C25" s="26" t="s">
        <v>46</v>
      </c>
      <c r="D25" s="22">
        <v>102809.3</v>
      </c>
      <c r="E25" s="22">
        <v>839309.9</v>
      </c>
      <c r="F25" s="22">
        <v>20912501.36</v>
      </c>
      <c r="G25" s="22">
        <v>135063.7</v>
      </c>
      <c r="H25" s="22">
        <v>9191414.07</v>
      </c>
      <c r="I25" s="22">
        <v>381597.49</v>
      </c>
      <c r="J25" s="22">
        <v>40455.72</v>
      </c>
      <c r="K25" s="22">
        <v>343543.58</v>
      </c>
      <c r="L25" s="22">
        <v>5588709.58</v>
      </c>
      <c r="M25" s="22">
        <v>0</v>
      </c>
      <c r="N25" s="22">
        <v>188385.65</v>
      </c>
      <c r="O25" s="22">
        <v>5004611.66</v>
      </c>
      <c r="P25" s="22">
        <v>5106104.02</v>
      </c>
      <c r="Q25" s="22">
        <v>653663.28</v>
      </c>
      <c r="R25" s="22">
        <v>6402150</v>
      </c>
      <c r="S25" s="22">
        <v>4521494.06</v>
      </c>
      <c r="T25" s="22">
        <v>10460692285.68</v>
      </c>
      <c r="U25" s="22">
        <v>41123483.66</v>
      </c>
      <c r="V25" s="22">
        <v>17404.36</v>
      </c>
      <c r="W25" s="22">
        <v>9514.23</v>
      </c>
      <c r="X25" s="22">
        <v>45993.18</v>
      </c>
      <c r="Y25" s="22">
        <v>1114953.59</v>
      </c>
      <c r="Z25" s="22">
        <v>308254.44</v>
      </c>
      <c r="AA25" s="22">
        <v>720507.7</v>
      </c>
      <c r="AB25" s="22">
        <v>968593.94</v>
      </c>
      <c r="AC25" s="22">
        <v>506974.65</v>
      </c>
      <c r="AD25" s="22">
        <v>121614.1</v>
      </c>
      <c r="AE25" s="22">
        <v>14885801.49</v>
      </c>
      <c r="AF25" s="22">
        <v>3643133.57</v>
      </c>
      <c r="AG25" s="22">
        <v>2132865.36</v>
      </c>
      <c r="AH25" s="22">
        <v>2462124.73</v>
      </c>
      <c r="AI25" s="22">
        <v>481647.55</v>
      </c>
      <c r="AJ25" s="22">
        <v>121816.25</v>
      </c>
      <c r="AK25" s="22">
        <v>137296.51</v>
      </c>
      <c r="AL25" s="22">
        <v>1694549.62</v>
      </c>
      <c r="AM25" s="22">
        <v>648842.21</v>
      </c>
      <c r="AN25" s="22">
        <v>2494794.48</v>
      </c>
      <c r="AO25" s="22">
        <v>48568422.39</v>
      </c>
      <c r="AP25" s="22">
        <v>4304940.81</v>
      </c>
      <c r="AQ25" s="22">
        <v>1126028.94</v>
      </c>
      <c r="AR25" s="22">
        <v>560371.18</v>
      </c>
      <c r="AS25" s="22">
        <v>803798.36</v>
      </c>
      <c r="AT25" s="22">
        <v>1863903.74</v>
      </c>
      <c r="AU25" s="22">
        <v>8084640.84</v>
      </c>
      <c r="AV25" s="22">
        <v>61638.91</v>
      </c>
      <c r="AW25" s="22">
        <v>9664253.16</v>
      </c>
      <c r="AX25" s="22">
        <v>18808602</v>
      </c>
      <c r="AY25" s="22">
        <v>2952675.33</v>
      </c>
      <c r="AZ25" s="22">
        <v>225482.24</v>
      </c>
      <c r="BA25" s="22">
        <v>754129.54</v>
      </c>
      <c r="BB25" s="22">
        <v>87262.54</v>
      </c>
      <c r="BC25" s="22">
        <v>29367496.1</v>
      </c>
      <c r="BD25" s="22">
        <v>3407390.41</v>
      </c>
      <c r="BE25" s="22">
        <v>1674728.4</v>
      </c>
      <c r="BF25" s="22">
        <v>38167890.1</v>
      </c>
      <c r="BG25" s="22">
        <v>1108700.75</v>
      </c>
      <c r="BH25" s="22">
        <v>24847.59</v>
      </c>
      <c r="BI25" s="22">
        <v>117612.9</v>
      </c>
      <c r="BJ25" s="22">
        <v>761780</v>
      </c>
      <c r="BK25" s="22">
        <v>6180.77</v>
      </c>
      <c r="BL25" s="22">
        <v>280863.34</v>
      </c>
    </row>
    <row r="26" spans="1:64" ht="12.75">
      <c r="A26" s="19" t="s">
        <v>47</v>
      </c>
      <c r="B26" s="20" t="s">
        <v>48</v>
      </c>
      <c r="C26" s="26" t="s">
        <v>49</v>
      </c>
      <c r="D26" s="22">
        <v>23162.17</v>
      </c>
      <c r="E26" s="22">
        <v>162636.81</v>
      </c>
      <c r="F26" s="22">
        <v>0</v>
      </c>
      <c r="G26" s="22">
        <v>0</v>
      </c>
      <c r="H26" s="22">
        <v>0</v>
      </c>
      <c r="I26" s="22">
        <v>0</v>
      </c>
      <c r="J26" s="22">
        <v>10648.85</v>
      </c>
      <c r="K26" s="22">
        <v>0</v>
      </c>
      <c r="L26" s="22">
        <v>0</v>
      </c>
      <c r="M26" s="22">
        <v>0</v>
      </c>
      <c r="N26" s="22">
        <v>0</v>
      </c>
      <c r="O26" s="22">
        <v>7000000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32771.54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2006195.85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14492.49</v>
      </c>
      <c r="BL26" s="22">
        <v>0</v>
      </c>
    </row>
    <row r="27" spans="1:64" ht="12.75">
      <c r="A27" s="19" t="s">
        <v>50</v>
      </c>
      <c r="B27" s="20"/>
      <c r="C27" s="23" t="s">
        <v>17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14000000000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</row>
    <row r="28" spans="1:64" ht="12.75">
      <c r="A28" s="19" t="s">
        <v>51</v>
      </c>
      <c r="B28" s="20"/>
      <c r="C28" s="21" t="s">
        <v>22</v>
      </c>
      <c r="D28" s="22">
        <v>56869.38</v>
      </c>
      <c r="E28" s="22">
        <v>1765736.49</v>
      </c>
      <c r="F28" s="22">
        <v>29615986.83</v>
      </c>
      <c r="G28" s="22">
        <v>884651.61</v>
      </c>
      <c r="H28" s="22">
        <v>4125822.46</v>
      </c>
      <c r="I28" s="22">
        <v>634393.83</v>
      </c>
      <c r="J28" s="22">
        <v>21473.66</v>
      </c>
      <c r="K28" s="22">
        <v>293160.46</v>
      </c>
      <c r="L28" s="22">
        <v>3795046.38</v>
      </c>
      <c r="M28" s="22">
        <v>0</v>
      </c>
      <c r="N28" s="22">
        <v>165427.74</v>
      </c>
      <c r="O28" s="22">
        <v>3016936.44</v>
      </c>
      <c r="P28" s="22">
        <v>3726081.68</v>
      </c>
      <c r="Q28" s="22">
        <v>266022.42</v>
      </c>
      <c r="R28" s="22">
        <v>5055824.29</v>
      </c>
      <c r="S28" s="22">
        <v>4983558.32</v>
      </c>
      <c r="T28" s="22">
        <v>277402130.4</v>
      </c>
      <c r="U28" s="22">
        <v>1602032.79</v>
      </c>
      <c r="V28" s="22">
        <v>165675.02</v>
      </c>
      <c r="W28" s="22">
        <v>21175.32</v>
      </c>
      <c r="X28" s="22">
        <v>804401.77</v>
      </c>
      <c r="Y28" s="22">
        <v>895035.29</v>
      </c>
      <c r="Z28" s="22">
        <v>1010886.11</v>
      </c>
      <c r="AA28" s="22">
        <v>629900.81</v>
      </c>
      <c r="AB28" s="22">
        <v>630416.85</v>
      </c>
      <c r="AC28" s="22">
        <v>531962.85</v>
      </c>
      <c r="AD28" s="22">
        <v>78267.94</v>
      </c>
      <c r="AE28" s="22">
        <v>13266878.5</v>
      </c>
      <c r="AF28" s="22">
        <v>3488839.24</v>
      </c>
      <c r="AG28" s="22">
        <v>2024753.46</v>
      </c>
      <c r="AH28" s="22">
        <v>3193741.59</v>
      </c>
      <c r="AI28" s="22">
        <v>666594.57</v>
      </c>
      <c r="AJ28" s="22">
        <v>730091.17</v>
      </c>
      <c r="AK28" s="22">
        <v>202151.41</v>
      </c>
      <c r="AL28" s="22">
        <v>1042899.15</v>
      </c>
      <c r="AM28" s="22">
        <v>493138.46</v>
      </c>
      <c r="AN28" s="22">
        <v>1248062.5</v>
      </c>
      <c r="AO28" s="22">
        <v>48433592.55</v>
      </c>
      <c r="AP28" s="22">
        <v>2594033.42</v>
      </c>
      <c r="AQ28" s="22">
        <v>1014104.39</v>
      </c>
      <c r="AR28" s="22">
        <v>650140.5</v>
      </c>
      <c r="AS28" s="22">
        <v>464656.64</v>
      </c>
      <c r="AT28" s="22">
        <v>1555951.93</v>
      </c>
      <c r="AU28" s="22">
        <v>6271728.8</v>
      </c>
      <c r="AV28" s="22">
        <v>5345.13</v>
      </c>
      <c r="AW28" s="22">
        <v>12740888.05</v>
      </c>
      <c r="AX28" s="22">
        <v>23280172.01</v>
      </c>
      <c r="AY28" s="22">
        <v>3314356.33</v>
      </c>
      <c r="AZ28" s="22">
        <v>153413.24</v>
      </c>
      <c r="BA28" s="22">
        <v>565270.03</v>
      </c>
      <c r="BB28" s="22">
        <v>36992.93</v>
      </c>
      <c r="BC28" s="22">
        <v>54176762.51</v>
      </c>
      <c r="BD28" s="22">
        <v>2534544.39</v>
      </c>
      <c r="BE28" s="22">
        <v>2060999.77</v>
      </c>
      <c r="BF28" s="22">
        <v>31733473.55</v>
      </c>
      <c r="BG28" s="22">
        <v>1343159.07</v>
      </c>
      <c r="BH28" s="22">
        <v>62470.31</v>
      </c>
      <c r="BI28" s="22">
        <v>496662.04</v>
      </c>
      <c r="BJ28" s="22">
        <v>1551332.17</v>
      </c>
      <c r="BK28" s="22">
        <v>6231.27</v>
      </c>
      <c r="BL28" s="22">
        <v>130155.36</v>
      </c>
    </row>
    <row r="29" spans="1:64" ht="21">
      <c r="A29" s="19" t="s">
        <v>52</v>
      </c>
      <c r="B29" s="20"/>
      <c r="C29" s="26" t="s">
        <v>53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</row>
    <row r="30" spans="1:64" ht="12.75">
      <c r="A30" s="19" t="s">
        <v>54</v>
      </c>
      <c r="B30" s="20"/>
      <c r="C30" s="26" t="s">
        <v>55</v>
      </c>
      <c r="D30" s="28">
        <v>56869.38</v>
      </c>
      <c r="E30" s="28">
        <v>1765736.49</v>
      </c>
      <c r="F30" s="28">
        <v>29615986.83</v>
      </c>
      <c r="G30" s="28">
        <v>884651.61</v>
      </c>
      <c r="H30" s="28">
        <v>4125822.46</v>
      </c>
      <c r="I30" s="28">
        <v>634393.83</v>
      </c>
      <c r="J30" s="28">
        <v>21473.66</v>
      </c>
      <c r="K30" s="28">
        <v>293160.46</v>
      </c>
      <c r="L30" s="28">
        <v>3795046.38</v>
      </c>
      <c r="M30" s="28">
        <v>0</v>
      </c>
      <c r="N30" s="28">
        <v>165427.74</v>
      </c>
      <c r="O30" s="28">
        <v>3016936.44</v>
      </c>
      <c r="P30" s="28">
        <v>3726081.68</v>
      </c>
      <c r="Q30" s="28">
        <v>266022.42</v>
      </c>
      <c r="R30" s="28">
        <v>5055824.29</v>
      </c>
      <c r="S30" s="28">
        <v>4983558.32</v>
      </c>
      <c r="T30" s="28">
        <v>277402130.4</v>
      </c>
      <c r="U30" s="28">
        <v>1602032.79</v>
      </c>
      <c r="V30" s="28">
        <v>165675.02</v>
      </c>
      <c r="W30" s="28">
        <v>21175.32</v>
      </c>
      <c r="X30" s="28">
        <v>804401.77</v>
      </c>
      <c r="Y30" s="28">
        <v>895035.29</v>
      </c>
      <c r="Z30" s="28">
        <v>1010886.11</v>
      </c>
      <c r="AA30" s="28">
        <v>629900.81</v>
      </c>
      <c r="AB30" s="28">
        <v>630416.85</v>
      </c>
      <c r="AC30" s="28">
        <v>531962.85</v>
      </c>
      <c r="AD30" s="28">
        <v>78267.94</v>
      </c>
      <c r="AE30" s="28">
        <v>12828344.22</v>
      </c>
      <c r="AF30" s="28">
        <v>3488839.24</v>
      </c>
      <c r="AG30" s="28">
        <v>2024753.46</v>
      </c>
      <c r="AH30" s="28">
        <v>3193741.59</v>
      </c>
      <c r="AI30" s="28">
        <v>666594.57</v>
      </c>
      <c r="AJ30" s="28">
        <v>730091.17</v>
      </c>
      <c r="AK30" s="28">
        <v>202151.41</v>
      </c>
      <c r="AL30" s="28">
        <v>1042899.15</v>
      </c>
      <c r="AM30" s="28">
        <v>493138.46</v>
      </c>
      <c r="AN30" s="28">
        <v>1248062.5</v>
      </c>
      <c r="AO30" s="28">
        <v>48433592.55</v>
      </c>
      <c r="AP30" s="28">
        <v>2594033.42</v>
      </c>
      <c r="AQ30" s="28">
        <v>1014104.39</v>
      </c>
      <c r="AR30" s="28">
        <v>650140.5</v>
      </c>
      <c r="AS30" s="28">
        <v>464656.64</v>
      </c>
      <c r="AT30" s="28">
        <v>1555951.93</v>
      </c>
      <c r="AU30" s="28">
        <v>6271728.8</v>
      </c>
      <c r="AV30" s="28">
        <v>5345.13</v>
      </c>
      <c r="AW30" s="28">
        <v>12740888.05</v>
      </c>
      <c r="AX30" s="28">
        <v>23280172.01</v>
      </c>
      <c r="AY30" s="28">
        <v>3314356.33</v>
      </c>
      <c r="AZ30" s="28">
        <v>153413.24</v>
      </c>
      <c r="BA30" s="28">
        <v>565270.03</v>
      </c>
      <c r="BB30" s="28">
        <v>36992.93</v>
      </c>
      <c r="BC30" s="28">
        <v>54176762.51</v>
      </c>
      <c r="BD30" s="28">
        <v>2534544.39</v>
      </c>
      <c r="BE30" s="28">
        <v>2060999.77</v>
      </c>
      <c r="BF30" s="28">
        <v>31733473.55</v>
      </c>
      <c r="BG30" s="28">
        <v>1343159.07</v>
      </c>
      <c r="BH30" s="28">
        <v>62470.31</v>
      </c>
      <c r="BI30" s="28">
        <v>496662.04</v>
      </c>
      <c r="BJ30" s="28">
        <v>1551332.17</v>
      </c>
      <c r="BK30" s="28">
        <v>6231.27</v>
      </c>
      <c r="BL30" s="28">
        <v>130155.36</v>
      </c>
    </row>
    <row r="31" spans="1:64" ht="31.5">
      <c r="A31" s="19" t="s">
        <v>56</v>
      </c>
      <c r="B31" s="20"/>
      <c r="C31" s="26" t="s">
        <v>57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</row>
    <row r="32" spans="1:64" ht="18.75" customHeight="1">
      <c r="A32" s="19" t="s">
        <v>58</v>
      </c>
      <c r="B32" s="20"/>
      <c r="C32" s="26" t="s">
        <v>59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</row>
    <row r="33" spans="1:64" ht="12.75">
      <c r="A33" s="19" t="s">
        <v>60</v>
      </c>
      <c r="B33" s="20"/>
      <c r="C33" s="26" t="s">
        <v>61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438534.28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</row>
    <row r="34" spans="1:64" ht="12.75">
      <c r="A34" s="29" t="s">
        <v>62</v>
      </c>
      <c r="B34" s="20"/>
      <c r="C34" s="23" t="s">
        <v>25</v>
      </c>
      <c r="D34" s="30">
        <v>56869.38</v>
      </c>
      <c r="E34" s="30">
        <v>1765736.49</v>
      </c>
      <c r="F34" s="30">
        <v>29615986.83</v>
      </c>
      <c r="G34" s="30">
        <v>884651.61</v>
      </c>
      <c r="H34" s="30">
        <v>4125822.46</v>
      </c>
      <c r="I34" s="30">
        <v>634393.83</v>
      </c>
      <c r="J34" s="30">
        <v>21473.66</v>
      </c>
      <c r="K34" s="30">
        <v>293160.46</v>
      </c>
      <c r="L34" s="30">
        <v>3795046.38</v>
      </c>
      <c r="M34" s="30">
        <v>0</v>
      </c>
      <c r="N34" s="30">
        <v>165427.74</v>
      </c>
      <c r="O34" s="30">
        <v>3016936.44</v>
      </c>
      <c r="P34" s="30">
        <v>3726081.68</v>
      </c>
      <c r="Q34" s="30">
        <v>266022.42</v>
      </c>
      <c r="R34" s="30">
        <v>5055824.29</v>
      </c>
      <c r="S34" s="30">
        <v>4983558.32</v>
      </c>
      <c r="T34" s="30">
        <v>277402130.4</v>
      </c>
      <c r="U34" s="30">
        <v>1602032.79</v>
      </c>
      <c r="V34" s="30">
        <v>165675.02</v>
      </c>
      <c r="W34" s="30">
        <v>21175.32</v>
      </c>
      <c r="X34" s="30">
        <v>804401.77</v>
      </c>
      <c r="Y34" s="30">
        <v>895035.29</v>
      </c>
      <c r="Z34" s="30">
        <v>1010886.11</v>
      </c>
      <c r="AA34" s="30">
        <v>629900.81</v>
      </c>
      <c r="AB34" s="30">
        <v>630416.85</v>
      </c>
      <c r="AC34" s="30">
        <v>531962.85</v>
      </c>
      <c r="AD34" s="30">
        <v>78267.94</v>
      </c>
      <c r="AE34" s="30">
        <v>13266878.5</v>
      </c>
      <c r="AF34" s="30">
        <v>3488839.24</v>
      </c>
      <c r="AG34" s="30">
        <v>2024753.46</v>
      </c>
      <c r="AH34" s="30">
        <v>3193741.59</v>
      </c>
      <c r="AI34" s="30">
        <v>666594.57</v>
      </c>
      <c r="AJ34" s="30">
        <v>730091.17</v>
      </c>
      <c r="AK34" s="30">
        <v>202151.41</v>
      </c>
      <c r="AL34" s="30">
        <v>1042899.15</v>
      </c>
      <c r="AM34" s="30">
        <v>493138.46</v>
      </c>
      <c r="AN34" s="30">
        <v>1248062.5</v>
      </c>
      <c r="AO34" s="30">
        <v>48433592.55</v>
      </c>
      <c r="AP34" s="30">
        <v>2594033.42</v>
      </c>
      <c r="AQ34" s="30">
        <v>1014104.39</v>
      </c>
      <c r="AR34" s="30">
        <v>650140.5</v>
      </c>
      <c r="AS34" s="30">
        <v>464656.64</v>
      </c>
      <c r="AT34" s="30">
        <v>1555951.93</v>
      </c>
      <c r="AU34" s="30">
        <v>6271728.8</v>
      </c>
      <c r="AV34" s="30">
        <v>5345.13</v>
      </c>
      <c r="AW34" s="30">
        <v>12740888.05</v>
      </c>
      <c r="AX34" s="30">
        <v>23280172.01</v>
      </c>
      <c r="AY34" s="30">
        <v>3314356.33</v>
      </c>
      <c r="AZ34" s="30">
        <v>153413.24</v>
      </c>
      <c r="BA34" s="30">
        <v>565270.03</v>
      </c>
      <c r="BB34" s="30">
        <v>36992.93</v>
      </c>
      <c r="BC34" s="30">
        <v>54176762.51</v>
      </c>
      <c r="BD34" s="30">
        <v>2534544.39</v>
      </c>
      <c r="BE34" s="30">
        <v>2060999.77</v>
      </c>
      <c r="BF34" s="30">
        <v>31733473.55</v>
      </c>
      <c r="BG34" s="30">
        <v>1343159.07</v>
      </c>
      <c r="BH34" s="30">
        <v>62470.31</v>
      </c>
      <c r="BI34" s="30">
        <v>496662.04</v>
      </c>
      <c r="BJ34" s="30">
        <v>1551332.17</v>
      </c>
      <c r="BK34" s="30">
        <v>6231.27</v>
      </c>
      <c r="BL34" s="30">
        <v>130155.36</v>
      </c>
    </row>
    <row r="35" spans="1:64" ht="21">
      <c r="A35" s="29" t="s">
        <v>193</v>
      </c>
      <c r="B35" s="20" t="s">
        <v>65</v>
      </c>
      <c r="C35" s="23"/>
      <c r="D35" s="30">
        <f aca="true" t="shared" si="0" ref="D35:AI35">SUM(D10:D11,D13:D23)</f>
        <v>9513119.2</v>
      </c>
      <c r="E35" s="30">
        <f t="shared" si="0"/>
        <v>112580988.91000001</v>
      </c>
      <c r="F35" s="30">
        <f t="shared" si="0"/>
        <v>1681586619.27</v>
      </c>
      <c r="G35" s="30">
        <f t="shared" si="0"/>
        <v>62035274.14</v>
      </c>
      <c r="H35" s="30">
        <f t="shared" si="0"/>
        <v>439935164.84</v>
      </c>
      <c r="I35" s="30">
        <f t="shared" si="0"/>
        <v>42549751.86</v>
      </c>
      <c r="J35" s="30">
        <f t="shared" si="0"/>
        <v>2335040.73</v>
      </c>
      <c r="K35" s="30">
        <f t="shared" si="0"/>
        <v>18955999.800000004</v>
      </c>
      <c r="L35" s="30">
        <f t="shared" si="0"/>
        <v>351308157.26</v>
      </c>
      <c r="M35" s="30">
        <f t="shared" si="0"/>
        <v>61.09</v>
      </c>
      <c r="N35" s="30">
        <f t="shared" si="0"/>
        <v>11251098.24</v>
      </c>
      <c r="O35" s="30">
        <f t="shared" si="0"/>
        <v>284970606.89000005</v>
      </c>
      <c r="P35" s="30">
        <f t="shared" si="0"/>
        <v>290612043.83</v>
      </c>
      <c r="Q35" s="30">
        <f t="shared" si="0"/>
        <v>24768185.85</v>
      </c>
      <c r="R35" s="30">
        <f t="shared" si="0"/>
        <v>646436141.1899999</v>
      </c>
      <c r="S35" s="30">
        <f t="shared" si="0"/>
        <v>288986031.51</v>
      </c>
      <c r="T35" s="30">
        <f>SUM(T10:T11,T13:T23)+T27</f>
        <v>737821425676.71</v>
      </c>
      <c r="U35" s="30">
        <f t="shared" si="0"/>
        <v>2398437426.33</v>
      </c>
      <c r="V35" s="30">
        <f t="shared" si="0"/>
        <v>15056197.11</v>
      </c>
      <c r="W35" s="30">
        <f t="shared" si="0"/>
        <v>2444420.35</v>
      </c>
      <c r="X35" s="30">
        <f t="shared" si="0"/>
        <v>77225518.16999999</v>
      </c>
      <c r="Y35" s="30">
        <f t="shared" si="0"/>
        <v>65159768.470000006</v>
      </c>
      <c r="Z35" s="30">
        <f t="shared" si="0"/>
        <v>49378427.7</v>
      </c>
      <c r="AA35" s="30">
        <f t="shared" si="0"/>
        <v>46870428.81</v>
      </c>
      <c r="AB35" s="30">
        <f t="shared" si="0"/>
        <v>56012852.02</v>
      </c>
      <c r="AC35" s="30">
        <f t="shared" si="0"/>
        <v>29883523.24</v>
      </c>
      <c r="AD35" s="30">
        <f t="shared" si="0"/>
        <v>6471726.64</v>
      </c>
      <c r="AE35" s="30">
        <f t="shared" si="0"/>
        <v>1184146100.81</v>
      </c>
      <c r="AF35" s="30">
        <f t="shared" si="0"/>
        <v>297766059.98</v>
      </c>
      <c r="AG35" s="30">
        <f t="shared" si="0"/>
        <v>116295032.75</v>
      </c>
      <c r="AH35" s="30">
        <f t="shared" si="0"/>
        <v>255574152.52</v>
      </c>
      <c r="AI35" s="30">
        <f t="shared" si="0"/>
        <v>37774762.11</v>
      </c>
      <c r="AJ35" s="30">
        <f aca="true" t="shared" si="1" ref="AJ35:BL35">SUM(AJ10:AJ11,AJ13:AJ23)</f>
        <v>27246798.860000003</v>
      </c>
      <c r="AK35" s="30">
        <f t="shared" si="1"/>
        <v>15577697.51</v>
      </c>
      <c r="AL35" s="30">
        <f t="shared" si="1"/>
        <v>83818288.92</v>
      </c>
      <c r="AM35" s="30">
        <f t="shared" si="1"/>
        <v>39151577.02</v>
      </c>
      <c r="AN35" s="30">
        <f t="shared" si="1"/>
        <v>98525416.64</v>
      </c>
      <c r="AO35" s="30">
        <f t="shared" si="1"/>
        <v>3586838805.04</v>
      </c>
      <c r="AP35" s="30">
        <f t="shared" si="1"/>
        <v>206473013.83</v>
      </c>
      <c r="AQ35" s="30">
        <f t="shared" si="1"/>
        <v>106290944.82000001</v>
      </c>
      <c r="AR35" s="30">
        <f t="shared" si="1"/>
        <v>60921555.309999995</v>
      </c>
      <c r="AS35" s="30">
        <f t="shared" si="1"/>
        <v>40521038.150000006</v>
      </c>
      <c r="AT35" s="30">
        <f t="shared" si="1"/>
        <v>145918150.64000002</v>
      </c>
      <c r="AU35" s="30">
        <f t="shared" si="1"/>
        <v>665310114.12</v>
      </c>
      <c r="AV35" s="30">
        <f t="shared" si="1"/>
        <v>5415508.62</v>
      </c>
      <c r="AW35" s="30">
        <f t="shared" si="1"/>
        <v>863962126.53</v>
      </c>
      <c r="AX35" s="30">
        <f t="shared" si="1"/>
        <v>1078608972.98</v>
      </c>
      <c r="AY35" s="30">
        <f t="shared" si="1"/>
        <v>266464473.98</v>
      </c>
      <c r="AZ35" s="30">
        <f t="shared" si="1"/>
        <v>20236126.25</v>
      </c>
      <c r="BA35" s="30">
        <f t="shared" si="1"/>
        <v>55675335.35999999</v>
      </c>
      <c r="BB35" s="30">
        <f t="shared" si="1"/>
        <v>6311458.38</v>
      </c>
      <c r="BC35" s="30">
        <f t="shared" si="1"/>
        <v>2837540642.43</v>
      </c>
      <c r="BD35" s="30">
        <f t="shared" si="1"/>
        <v>202956536.76</v>
      </c>
      <c r="BE35" s="30">
        <f t="shared" si="1"/>
        <v>157624488.61</v>
      </c>
      <c r="BF35" s="30">
        <f t="shared" si="1"/>
        <v>2503261441.1899996</v>
      </c>
      <c r="BG35" s="30">
        <f t="shared" si="1"/>
        <v>91983738.55</v>
      </c>
      <c r="BH35" s="30">
        <f t="shared" si="1"/>
        <v>2709013.2</v>
      </c>
      <c r="BI35" s="30">
        <f t="shared" si="1"/>
        <v>25181302.54</v>
      </c>
      <c r="BJ35" s="30">
        <f t="shared" si="1"/>
        <v>70863655.82</v>
      </c>
      <c r="BK35" s="30">
        <f t="shared" si="1"/>
        <v>470405.19000000006</v>
      </c>
      <c r="BL35" s="30">
        <f t="shared" si="1"/>
        <v>16246883.559999999</v>
      </c>
    </row>
    <row r="36" spans="1:64" ht="12.75">
      <c r="A36" s="29" t="s">
        <v>63</v>
      </c>
      <c r="B36" s="20"/>
      <c r="C36" s="23" t="s">
        <v>28</v>
      </c>
      <c r="D36" s="30">
        <f aca="true" t="shared" si="2" ref="D36:AI36">SUM(D10,D11,D12,D23,D27)-D34</f>
        <v>9456249.819999998</v>
      </c>
      <c r="E36" s="30">
        <f t="shared" si="2"/>
        <v>110815252.42000002</v>
      </c>
      <c r="F36" s="30">
        <f t="shared" si="2"/>
        <v>1651970632.44</v>
      </c>
      <c r="G36" s="30">
        <f t="shared" si="2"/>
        <v>61150622.53</v>
      </c>
      <c r="H36" s="30">
        <f t="shared" si="2"/>
        <v>435809342.38000005</v>
      </c>
      <c r="I36" s="30">
        <f t="shared" si="2"/>
        <v>41915358.03</v>
      </c>
      <c r="J36" s="30">
        <f t="shared" si="2"/>
        <v>2313567.07</v>
      </c>
      <c r="K36" s="30">
        <f t="shared" si="2"/>
        <v>18662839.34</v>
      </c>
      <c r="L36" s="30">
        <f t="shared" si="2"/>
        <v>347513110.87999994</v>
      </c>
      <c r="M36" s="30">
        <f t="shared" si="2"/>
        <v>61.09</v>
      </c>
      <c r="N36" s="30">
        <f t="shared" si="2"/>
        <v>11085670.499999998</v>
      </c>
      <c r="O36" s="30">
        <f t="shared" si="2"/>
        <v>281953670.45000005</v>
      </c>
      <c r="P36" s="30">
        <f t="shared" si="2"/>
        <v>286885962.15</v>
      </c>
      <c r="Q36" s="30">
        <f t="shared" si="2"/>
        <v>24502163.43</v>
      </c>
      <c r="R36" s="30">
        <f t="shared" si="2"/>
        <v>641380316.9</v>
      </c>
      <c r="S36" s="30">
        <f t="shared" si="2"/>
        <v>284002473.19</v>
      </c>
      <c r="T36" s="30">
        <f t="shared" si="2"/>
        <v>737544023546.31</v>
      </c>
      <c r="U36" s="30">
        <f t="shared" si="2"/>
        <v>2396835393.54</v>
      </c>
      <c r="V36" s="30">
        <f t="shared" si="2"/>
        <v>14890522.09</v>
      </c>
      <c r="W36" s="30">
        <f t="shared" si="2"/>
        <v>2423245.0300000003</v>
      </c>
      <c r="X36" s="30">
        <f t="shared" si="2"/>
        <v>76421116.39999999</v>
      </c>
      <c r="Y36" s="30">
        <f t="shared" si="2"/>
        <v>64264733.18</v>
      </c>
      <c r="Z36" s="30">
        <f t="shared" si="2"/>
        <v>48367541.589999996</v>
      </c>
      <c r="AA36" s="30">
        <f t="shared" si="2"/>
        <v>46240528</v>
      </c>
      <c r="AB36" s="30">
        <f t="shared" si="2"/>
        <v>55382435.17</v>
      </c>
      <c r="AC36" s="30">
        <f t="shared" si="2"/>
        <v>29351560.389999997</v>
      </c>
      <c r="AD36" s="30">
        <f t="shared" si="2"/>
        <v>6393458.7</v>
      </c>
      <c r="AE36" s="30">
        <f t="shared" si="2"/>
        <v>1170879222.31</v>
      </c>
      <c r="AF36" s="30">
        <f t="shared" si="2"/>
        <v>294277220.74</v>
      </c>
      <c r="AG36" s="30">
        <f t="shared" si="2"/>
        <v>114270279.29</v>
      </c>
      <c r="AH36" s="30">
        <f t="shared" si="2"/>
        <v>252380410.93</v>
      </c>
      <c r="AI36" s="30">
        <f t="shared" si="2"/>
        <v>37108167.54</v>
      </c>
      <c r="AJ36" s="30">
        <f aca="true" t="shared" si="3" ref="AJ36:BL36">SUM(AJ10,AJ11,AJ12,AJ23,AJ27)-AJ34</f>
        <v>26516707.689999998</v>
      </c>
      <c r="AK36" s="30">
        <f t="shared" si="3"/>
        <v>15375546.1</v>
      </c>
      <c r="AL36" s="30">
        <f t="shared" si="3"/>
        <v>82775389.77</v>
      </c>
      <c r="AM36" s="30">
        <f t="shared" si="3"/>
        <v>38658438.559999995</v>
      </c>
      <c r="AN36" s="30">
        <f t="shared" si="3"/>
        <v>97277354.14</v>
      </c>
      <c r="AO36" s="30">
        <f t="shared" si="3"/>
        <v>3538405212.49</v>
      </c>
      <c r="AP36" s="30">
        <f t="shared" si="3"/>
        <v>203878980.41000003</v>
      </c>
      <c r="AQ36" s="30">
        <f t="shared" si="3"/>
        <v>105276840.43</v>
      </c>
      <c r="AR36" s="30">
        <f t="shared" si="3"/>
        <v>60271414.809999995</v>
      </c>
      <c r="AS36" s="30">
        <f t="shared" si="3"/>
        <v>40056381.51</v>
      </c>
      <c r="AT36" s="30">
        <f t="shared" si="3"/>
        <v>144362198.71</v>
      </c>
      <c r="AU36" s="30">
        <f t="shared" si="3"/>
        <v>659038385.32</v>
      </c>
      <c r="AV36" s="30">
        <f t="shared" si="3"/>
        <v>5410163.49</v>
      </c>
      <c r="AW36" s="30">
        <f t="shared" si="3"/>
        <v>851221238.48</v>
      </c>
      <c r="AX36" s="30">
        <f t="shared" si="3"/>
        <v>1055328800.97</v>
      </c>
      <c r="AY36" s="30">
        <f t="shared" si="3"/>
        <v>263150117.64999998</v>
      </c>
      <c r="AZ36" s="30">
        <f t="shared" si="3"/>
        <v>20082713.01</v>
      </c>
      <c r="BA36" s="30">
        <f t="shared" si="3"/>
        <v>55110065.33</v>
      </c>
      <c r="BB36" s="30">
        <f t="shared" si="3"/>
        <v>6274465.45</v>
      </c>
      <c r="BC36" s="30">
        <f t="shared" si="3"/>
        <v>2783363879.9199996</v>
      </c>
      <c r="BD36" s="30">
        <f t="shared" si="3"/>
        <v>200421992.37</v>
      </c>
      <c r="BE36" s="30">
        <f t="shared" si="3"/>
        <v>155563488.84</v>
      </c>
      <c r="BF36" s="30">
        <f t="shared" si="3"/>
        <v>2471527967.6399994</v>
      </c>
      <c r="BG36" s="30">
        <f t="shared" si="3"/>
        <v>90640579.48</v>
      </c>
      <c r="BH36" s="30">
        <f t="shared" si="3"/>
        <v>2646542.89</v>
      </c>
      <c r="BI36" s="30">
        <f t="shared" si="3"/>
        <v>24684640.5</v>
      </c>
      <c r="BJ36" s="30">
        <f t="shared" si="3"/>
        <v>69312323.64999999</v>
      </c>
      <c r="BK36" s="30">
        <f t="shared" si="3"/>
        <v>464173.92000000004</v>
      </c>
      <c r="BL36" s="30">
        <f t="shared" si="3"/>
        <v>16116728.2</v>
      </c>
    </row>
    <row r="37" spans="1:65" ht="15.75" customHeight="1">
      <c r="A37" s="43" t="s">
        <v>64</v>
      </c>
      <c r="B37" s="31"/>
      <c r="C37" s="32"/>
      <c r="D37" s="33"/>
      <c r="E37" s="33"/>
      <c r="F37" s="33"/>
      <c r="BJ37" s="38"/>
      <c r="BK37" s="39"/>
      <c r="BL37" s="39"/>
      <c r="BM37" s="40"/>
    </row>
    <row r="38" spans="1:63" ht="12.75">
      <c r="A38" s="63" t="s">
        <v>194</v>
      </c>
      <c r="B38" s="63"/>
      <c r="C38" s="63"/>
      <c r="BJ38" s="38"/>
      <c r="BK38" s="40"/>
    </row>
    <row r="39" spans="1:68" ht="12.75">
      <c r="A39" s="63"/>
      <c r="B39" s="63"/>
      <c r="C39" s="63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J39" s="37" t="s">
        <v>190</v>
      </c>
      <c r="BK39" s="36"/>
      <c r="BL39" s="36"/>
      <c r="BM39" s="36"/>
      <c r="BN39" s="36"/>
      <c r="BO39" s="36"/>
      <c r="BP39" s="36"/>
    </row>
    <row r="40" spans="1:68" ht="12.75">
      <c r="A40" s="63"/>
      <c r="B40" s="63"/>
      <c r="C40" s="63"/>
      <c r="AJ40" s="36"/>
      <c r="BJ40" s="41" t="s">
        <v>191</v>
      </c>
      <c r="BP40" s="42" t="s">
        <v>192</v>
      </c>
    </row>
    <row r="41" spans="1:3" ht="12.75">
      <c r="A41" s="63"/>
      <c r="B41" s="63"/>
      <c r="C41" s="63"/>
    </row>
    <row r="42" spans="1:3" ht="12.75">
      <c r="A42" s="63"/>
      <c r="B42" s="63"/>
      <c r="C42" s="63"/>
    </row>
    <row r="43" spans="1:3" ht="12.75">
      <c r="A43" s="63"/>
      <c r="B43" s="63"/>
      <c r="C43" s="63"/>
    </row>
    <row r="44" spans="1:3" ht="12.75">
      <c r="A44" s="63"/>
      <c r="B44" s="63"/>
      <c r="C44" s="63"/>
    </row>
    <row r="45" spans="1:3" ht="12.75">
      <c r="A45" s="63"/>
      <c r="B45" s="63"/>
      <c r="C45" s="63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</sheetData>
  <mergeCells count="59">
    <mergeCell ref="A38:C45"/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R3:R6"/>
    <mergeCell ref="P3:Q6"/>
    <mergeCell ref="N3:N6"/>
    <mergeCell ref="O3:O6"/>
    <mergeCell ref="Y3:Y6"/>
    <mergeCell ref="V3:X6"/>
    <mergeCell ref="S3:S6"/>
    <mergeCell ref="T3:U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T3:AT6"/>
    <mergeCell ref="AU3:AU6"/>
    <mergeCell ref="AV3:AV6"/>
    <mergeCell ref="AP3:AP6"/>
    <mergeCell ref="AQ3:AQ6"/>
    <mergeCell ref="AR3:AR6"/>
    <mergeCell ref="AS3:AS6"/>
    <mergeCell ref="BC3:BC6"/>
    <mergeCell ref="AZ3:BB6"/>
    <mergeCell ref="AW3:AW6"/>
    <mergeCell ref="AX3:AX6"/>
    <mergeCell ref="AY3:AY6"/>
    <mergeCell ref="BL3:BL6"/>
    <mergeCell ref="M3:M5"/>
    <mergeCell ref="BH3:BH6"/>
    <mergeCell ref="BI3:BI6"/>
    <mergeCell ref="BJ3:BJ6"/>
    <mergeCell ref="BK3:BK6"/>
    <mergeCell ref="BD3:BD6"/>
    <mergeCell ref="BE3:BE6"/>
    <mergeCell ref="BF3:BF6"/>
    <mergeCell ref="BG3:BG6"/>
  </mergeCells>
  <printOptions/>
  <pageMargins left="0.2362204724409449" right="0.15748031496062992" top="0.1968503937007874" bottom="0.1968503937007874" header="0.5118110236220472" footer="0.15748031496062992"/>
  <pageSetup fitToWidth="12" fitToHeight="1" horizontalDpi="600" verticalDpi="600" orientation="landscape" paperSize="9" scale="91" r:id="rId2"/>
  <headerFooter alignWithMargins="0">
    <oddFooter>&amp;C&amp;"Times New Roman,обычный"&amp;8Страница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2011-03-28T10:25:12Z</cp:lastPrinted>
  <dcterms:created xsi:type="dcterms:W3CDTF">2005-05-11T11:10:41Z</dcterms:created>
  <dcterms:modified xsi:type="dcterms:W3CDTF">2011-03-28T10:27:10Z</dcterms:modified>
  <cp:category/>
  <cp:version/>
  <cp:contentType/>
  <cp:contentStatus/>
  <cp:revision>1</cp:revision>
</cp:coreProperties>
</file>