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<sst xmlns="http://schemas.openxmlformats.org/spreadsheetml/2006/main" count="284" uniqueCount="204">
  <si>
    <t>Расчет стоимости инвестиционного портфеля и расчет стоимости чистых активов, в которые инвестированы средства пенсионных накоплений</t>
  </si>
  <si>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</si>
  <si>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</si>
  <si>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</si>
  <si>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</si>
  <si>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</si>
  <si>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</si>
  <si>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сумма*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</si>
  <si>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</si>
  <si>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</si>
  <si>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</si>
  <si>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</si>
  <si>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</si>
  <si>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</si>
  <si>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</si>
  <si>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</si>
  <si>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</si>
  <si>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</si>
  <si>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</si>
  <si>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</si>
  <si>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</si>
  <si>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</si>
  <si>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</si>
  <si>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</si>
  <si>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</si>
  <si>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</si>
  <si>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</si>
  <si>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</si>
  <si>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</si>
  <si>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</si>
  <si>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</si>
  <si>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</si>
  <si>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</si>
  <si>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</si>
  <si>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</si>
  <si>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</si>
  <si>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</si>
  <si>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</si>
  <si>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</si>
  <si>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</si>
  <si>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</si>
  <si>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</si>
  <si>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</si>
  <si>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</si>
  <si>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</si>
  <si>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</si>
  <si>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</si>
  <si>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</si>
  <si>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</si>
  <si>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</si>
  <si>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</si>
  <si>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</si>
  <si>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</si>
  <si>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</si>
  <si>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</si>
  <si>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</si>
  <si>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</si>
  <si>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</si>
  <si>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</si>
  <si>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</si>
  <si>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</si>
  <si>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</si>
  <si>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</si>
  <si>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</si>
  <si>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рыночная стоимость портфеля (010+020+030+040+050+060+070+080+090+100+110+120+130)</t>
  </si>
  <si>
    <t>Итого стоимость чистых активов (010+020+030+040+050-080)</t>
  </si>
  <si>
    <t>*) оценка на текущую отчетную дату (руб)</t>
  </si>
  <si>
    <t>140</t>
  </si>
  <si>
    <t>по состоянию на 31.03.2010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</si>
  <si>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</si>
  <si>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</si>
  <si>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</si>
  <si>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</si>
  <si>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</si>
  <si>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</si>
  <si>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</si>
  <si>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</si>
  <si>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</si>
  <si>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</si>
  <si>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</si>
  <si>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</si>
  <si>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</si>
  <si>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</si>
  <si>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</si>
  <si>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</si>
  <si>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</si>
  <si>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</si>
  <si>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22-03У069 от 29.08.2008</t>
  </si>
  <si>
    <t>22-03У070 от 29.08.2008</t>
  </si>
  <si>
    <t>АФМ УК</t>
  </si>
  <si>
    <t>22-03У060 от 08.10.2003</t>
  </si>
  <si>
    <t>БАЗИС-ИНВЕСТ УК</t>
  </si>
  <si>
    <t>22-03У035 от 08.10.2003</t>
  </si>
  <si>
    <t>БИНБАНКА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</si>
  <si>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</si>
  <si>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</si>
  <si>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</si>
  <si>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</si>
  <si>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</si>
  <si>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</si>
  <si>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22-03У039 от 08.10.2003</t>
  </si>
  <si>
    <t>ВИКА УК</t>
  </si>
  <si>
    <t>22-03У007 от 08.10.2003</t>
  </si>
  <si>
    <t>ВТБ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</si>
  <si>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</si>
  <si>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</si>
  <si>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</si>
  <si>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</si>
  <si>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</si>
  <si>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</si>
  <si>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</si>
  <si>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</si>
  <si>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</si>
  <si>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</si>
  <si>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</si>
  <si>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</si>
  <si>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</si>
  <si>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</si>
  <si>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</si>
  <si>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</si>
  <si>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</si>
  <si>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</si>
  <si>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</si>
  <si>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</si>
  <si>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</si>
  <si>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</si>
  <si>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</si>
  <si>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</si>
  <si>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</si>
  <si>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</si>
  <si>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ФОРТИС ИНВЕСТМЕНТС УК</t>
  </si>
  <si>
    <t>22-03У036 от 08.10.2003</t>
  </si>
  <si>
    <t>ЛИДЕР УК</t>
  </si>
  <si>
    <t>22-03У044 от 08.10.2003</t>
  </si>
  <si>
    <t>МДМ УК</t>
  </si>
  <si>
    <t>22-03У034 от 08.10.2003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</si>
  <si>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</si>
  <si>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</si>
  <si>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</si>
  <si>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</si>
  <si>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</si>
  <si>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</si>
  <si>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</si>
  <si>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</si>
  <si>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</si>
  <si>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</si>
  <si>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</si>
  <si>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</si>
  <si>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</si>
  <si>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</si>
  <si>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</si>
  <si>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</si>
  <si>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</si>
  <si>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</si>
  <si>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</si>
  <si>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</si>
  <si>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</si>
  <si>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</si>
  <si>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22-03У023 от 08.10.2003</t>
  </si>
  <si>
    <t>РЕГИОН ЭСМ УК</t>
  </si>
  <si>
    <t>22-03У003 от 08.10.2003</t>
  </si>
  <si>
    <t>22-03У005 от 08.10.2003</t>
  </si>
  <si>
    <t>РН-ТРАСТ УК</t>
  </si>
  <si>
    <t>22-03У071 от 29.08.2008</t>
  </si>
  <si>
    <t>РОНИН ТРАСТ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</si>
  <si>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</si>
  <si>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</si>
  <si>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</si>
  <si>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</si>
  <si>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</si>
  <si>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</si>
  <si>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22-03У072 от 29.08.2008</t>
  </si>
  <si>
    <t>ТРАНСФИНГРУП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</si>
  <si>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</si>
  <si>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</si>
  <si>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</si>
  <si>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</si>
  <si>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</si>
  <si>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</si>
  <si>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</si>
  <si>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</si>
  <si>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</si>
  <si>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</si>
  <si>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</si>
  <si>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</si>
  <si>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</si>
  <si>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</si>
  <si>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22-03У054 от 08.10.2003</t>
  </si>
  <si>
    <t>УРАЛСИБ ЭССЕТ МЕНЕДЖМЕНТ УК</t>
  </si>
  <si>
    <t>22-03У068 от 29.08.2008</t>
  </si>
  <si>
    <t>ФБ АВГУСТ УК</t>
  </si>
  <si>
    <t>22-03У063 от 10.10.2003</t>
  </si>
  <si>
    <t>ФИНАМ МЕНЕДЖМЕНТ УК</t>
  </si>
  <si>
    <t>22-03У049 от 08.10.2003</t>
  </si>
  <si>
    <t>ЦЕНТРАЛЬНАЯ УК</t>
  </si>
  <si>
    <t>22-03У073 от 29.08.2008</t>
  </si>
  <si>
    <t>ЭНЕРГОКАПИТАЛ УК</t>
  </si>
  <si>
    <t>22-03У026 от 08.10.2003</t>
  </si>
  <si>
    <t>ЯМАЛ УК</t>
  </si>
  <si>
    <t xml:space="preserve">Начальник Департамента организации и контроля </t>
  </si>
  <si>
    <t>инвестиционных процессов</t>
  </si>
  <si>
    <t>С.Е. Фомичев</t>
  </si>
  <si>
    <t>МЕТАЛЛИНВЕСТ-ТРАСТ УК</t>
  </si>
  <si>
    <t>РЕГИОНГАЗ-ФИНАНС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</si>
</sst>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/>
    </xf>
    <xf numFmtId="0" fontId="7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49" fontId="8" fillId="0" borderId="5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49" fontId="5" fillId="0" borderId="7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/>
    </xf>
    <xf numFmtId="49" fontId="11" fillId="0" borderId="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4" fontId="5" fillId="0" borderId="7" xfId="0" applyNumberFormat="1" applyFont="1" applyBorder="1" applyAlignment="1">
      <alignment/>
    </xf>
    <xf numFmtId="0" fontId="9" fillId="0" borderId="0" xfId="0" applyFont="1" applyAlignment="1">
      <alignment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49" fontId="2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 applyProtection="1">
      <alignment horizontal="center"/>
      <protection locked="0"/>
    </xf>
    <xf numFmtId="49" fontId="8" fillId="0" borderId="9" xfId="0" applyNumberFormat="1" applyFont="1" applyFill="1" applyBorder="1" applyAlignment="1">
      <alignment horizontal="center" vertical="top" wrapText="1"/>
    </xf>
    <xf numFmtId="2" fontId="8" fillId="0" borderId="5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wrapText="1"/>
    </xf>
    <xf numFmtId="0" fontId="5" fillId="0" borderId="8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5" fillId="0" borderId="5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447675"/>
          <a:ext cx="4362450" cy="819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4"/>
  <sheetViews>
    <sheetView tabSelected="1" workbookViewId="0" topLeftCell="A1">
      <pane xSplit="3" ySplit="9" topLeftCell="B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P39" sqref="BP39"/>
    </sheetView>
  </sheetViews>
  <sheetFormatPr defaultColWidth="9.00390625" defaultRowHeight="12.75"/>
  <cols>
    <col min="1" max="1" width="49.25390625" style="3" customWidth="1"/>
    <col min="2" max="2" width="4.125" style="3" customWidth="1"/>
    <col min="3" max="3" width="4.125" style="31" customWidth="1"/>
    <col min="4" max="4" width="16.125" style="3" customWidth="1"/>
    <col min="5" max="5" width="16.125" style="3" bestFit="1" customWidth="1"/>
    <col min="6" max="6" width="16.25390625" style="3" bestFit="1" customWidth="1"/>
    <col min="7" max="8" width="16.125" style="3" bestFit="1" customWidth="1"/>
    <col min="9" max="9" width="15.25390625" style="3" customWidth="1"/>
    <col min="10" max="10" width="14.00390625" style="3" customWidth="1"/>
    <col min="11" max="11" width="14.625" style="3" customWidth="1"/>
    <col min="12" max="12" width="15.25390625" style="3" customWidth="1"/>
    <col min="13" max="13" width="14.00390625" style="3" customWidth="1"/>
    <col min="14" max="14" width="15.125" style="3" customWidth="1"/>
    <col min="15" max="15" width="15.625" style="3" customWidth="1"/>
    <col min="16" max="16" width="14.00390625" style="3" customWidth="1"/>
    <col min="17" max="17" width="14.25390625" style="3" customWidth="1"/>
    <col min="18" max="18" width="15.00390625" style="3" customWidth="1"/>
    <col min="19" max="19" width="14.75390625" style="3" customWidth="1"/>
    <col min="20" max="21" width="14.125" style="3" customWidth="1"/>
    <col min="22" max="22" width="14.75390625" style="3" customWidth="1"/>
    <col min="23" max="23" width="14.125" style="3" customWidth="1"/>
    <col min="24" max="24" width="14.25390625" style="3" customWidth="1"/>
    <col min="25" max="25" width="12.75390625" style="3" customWidth="1"/>
    <col min="26" max="26" width="13.00390625" style="3" customWidth="1"/>
    <col min="27" max="43" width="13.125" style="3" customWidth="1"/>
    <col min="44" max="44" width="13.75390625" style="3" customWidth="1"/>
    <col min="45" max="47" width="13.125" style="3" customWidth="1"/>
    <col min="48" max="48" width="13.875" style="3" customWidth="1"/>
    <col min="49" max="56" width="13.125" style="3" customWidth="1"/>
    <col min="57" max="57" width="14.125" style="3" customWidth="1"/>
    <col min="58" max="58" width="12.75390625" style="3" customWidth="1"/>
    <col min="59" max="59" width="16.75390625" style="3" customWidth="1"/>
    <col min="60" max="66" width="13.00390625" style="3" customWidth="1"/>
    <col min="67" max="67" width="11.875" style="3" customWidth="1"/>
    <col min="68" max="68" width="13.00390625" style="3" customWidth="1"/>
    <col min="69" max="69" width="11.875" style="3" customWidth="1"/>
    <col min="70" max="70" width="16.125" style="3" bestFit="1" customWidth="1"/>
    <col min="71" max="16384" width="10.75390625" style="3" customWidth="1"/>
  </cols>
  <sheetData>
    <row r="1" spans="1:9" ht="24" customHeight="1">
      <c r="A1" s="1"/>
      <c r="B1" s="1"/>
      <c r="C1" s="2"/>
      <c r="D1" s="58" t="s">
        <v>0</v>
      </c>
      <c r="E1" s="58"/>
      <c r="F1" s="58"/>
      <c r="G1" s="58"/>
      <c r="H1" s="58"/>
      <c r="I1" s="1"/>
    </row>
    <row r="2" spans="1:6" ht="10.5" customHeight="1">
      <c r="A2" s="4"/>
      <c r="B2" s="4"/>
      <c r="C2" s="4"/>
      <c r="D2" s="59" t="s">
        <v>68</v>
      </c>
      <c r="E2" s="59"/>
      <c r="F2" s="59"/>
    </row>
    <row r="3" spans="1:69" s="5" customFormat="1" ht="12.75" customHeight="1">
      <c r="A3" s="60" t="s">
        <v>1</v>
      </c>
      <c r="B3" s="60"/>
      <c r="C3" s="60"/>
      <c r="D3" s="52" t="s">
        <v>73</v>
      </c>
      <c r="E3" s="53"/>
      <c r="F3" s="49" t="s">
        <v>75</v>
      </c>
      <c r="G3" s="49" t="s">
        <v>77</v>
      </c>
      <c r="H3" s="49" t="s">
        <v>79</v>
      </c>
      <c r="I3" s="52" t="s">
        <v>82</v>
      </c>
      <c r="J3" s="53"/>
      <c r="K3" s="49" t="s">
        <v>84</v>
      </c>
      <c r="L3" s="49" t="s">
        <v>86</v>
      </c>
      <c r="M3" s="52" t="s">
        <v>89</v>
      </c>
      <c r="N3" s="53"/>
      <c r="O3" s="49" t="s">
        <v>91</v>
      </c>
      <c r="P3" s="49" t="s">
        <v>93</v>
      </c>
      <c r="Q3" s="52" t="s">
        <v>97</v>
      </c>
      <c r="R3" s="53"/>
      <c r="S3" s="49" t="s">
        <v>99</v>
      </c>
      <c r="T3" s="49" t="s">
        <v>101</v>
      </c>
      <c r="U3" s="49" t="s">
        <v>103</v>
      </c>
      <c r="V3" s="52" t="s">
        <v>108</v>
      </c>
      <c r="W3" s="53"/>
      <c r="X3" s="52" t="s">
        <v>114</v>
      </c>
      <c r="Y3" s="61"/>
      <c r="Z3" s="53"/>
      <c r="AA3" s="49" t="s">
        <v>116</v>
      </c>
      <c r="AB3" s="49" t="s">
        <v>118</v>
      </c>
      <c r="AC3" s="49" t="s">
        <v>120</v>
      </c>
      <c r="AD3" s="49" t="s">
        <v>122</v>
      </c>
      <c r="AE3" s="49" t="s">
        <v>124</v>
      </c>
      <c r="AF3" s="49" t="s">
        <v>126</v>
      </c>
      <c r="AG3" s="49" t="s">
        <v>128</v>
      </c>
      <c r="AH3" s="49" t="s">
        <v>130</v>
      </c>
      <c r="AI3" s="49" t="s">
        <v>132</v>
      </c>
      <c r="AJ3" s="49" t="s">
        <v>134</v>
      </c>
      <c r="AK3" s="49" t="s">
        <v>202</v>
      </c>
      <c r="AL3" s="49" t="s">
        <v>137</v>
      </c>
      <c r="AM3" s="49" t="s">
        <v>139</v>
      </c>
      <c r="AN3" s="49" t="s">
        <v>141</v>
      </c>
      <c r="AO3" s="49" t="s">
        <v>143</v>
      </c>
      <c r="AP3" s="49" t="s">
        <v>145</v>
      </c>
      <c r="AQ3" s="49" t="s">
        <v>147</v>
      </c>
      <c r="AR3" s="49" t="s">
        <v>149</v>
      </c>
      <c r="AS3" s="49" t="s">
        <v>151</v>
      </c>
      <c r="AT3" s="49" t="s">
        <v>153</v>
      </c>
      <c r="AU3" s="49" t="s">
        <v>155</v>
      </c>
      <c r="AV3" s="49" t="s">
        <v>157</v>
      </c>
      <c r="AW3" s="49" t="s">
        <v>159</v>
      </c>
      <c r="AX3" s="49" t="s">
        <v>203</v>
      </c>
      <c r="AY3" s="49" t="s">
        <v>162</v>
      </c>
      <c r="AZ3" s="49" t="s">
        <v>164</v>
      </c>
      <c r="BA3" s="49" t="s">
        <v>166</v>
      </c>
      <c r="BB3" s="49" t="s">
        <v>168</v>
      </c>
      <c r="BC3" s="49" t="s">
        <v>170</v>
      </c>
      <c r="BD3" s="49" t="s">
        <v>172</v>
      </c>
      <c r="BE3" s="52" t="s">
        <v>178</v>
      </c>
      <c r="BF3" s="61"/>
      <c r="BG3" s="53"/>
      <c r="BH3" s="49" t="s">
        <v>180</v>
      </c>
      <c r="BI3" s="49" t="s">
        <v>182</v>
      </c>
      <c r="BJ3" s="49" t="s">
        <v>184</v>
      </c>
      <c r="BK3" s="49" t="s">
        <v>186</v>
      </c>
      <c r="BL3" s="49" t="s">
        <v>188</v>
      </c>
      <c r="BM3" s="49" t="s">
        <v>190</v>
      </c>
      <c r="BN3" s="49" t="s">
        <v>192</v>
      </c>
      <c r="BO3" s="49" t="s">
        <v>194</v>
      </c>
      <c r="BP3" s="49" t="s">
        <v>196</v>
      </c>
      <c r="BQ3" s="49" t="s">
        <v>198</v>
      </c>
    </row>
    <row r="4" spans="1:69" s="5" customFormat="1" ht="12.75">
      <c r="A4" s="48" t="s">
        <v>2</v>
      </c>
      <c r="B4" s="48"/>
      <c r="C4" s="48"/>
      <c r="D4" s="54"/>
      <c r="E4" s="55"/>
      <c r="F4" s="50"/>
      <c r="G4" s="50"/>
      <c r="H4" s="50"/>
      <c r="I4" s="54"/>
      <c r="J4" s="55"/>
      <c r="K4" s="50"/>
      <c r="L4" s="50"/>
      <c r="M4" s="54"/>
      <c r="N4" s="55"/>
      <c r="O4" s="50"/>
      <c r="P4" s="50"/>
      <c r="Q4" s="54"/>
      <c r="R4" s="55"/>
      <c r="S4" s="50"/>
      <c r="T4" s="50"/>
      <c r="U4" s="50"/>
      <c r="V4" s="54"/>
      <c r="W4" s="55"/>
      <c r="X4" s="54"/>
      <c r="Y4" s="62"/>
      <c r="Z4" s="55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4"/>
      <c r="BF4" s="62"/>
      <c r="BG4" s="55"/>
      <c r="BH4" s="50"/>
      <c r="BI4" s="50"/>
      <c r="BJ4" s="50"/>
      <c r="BK4" s="50"/>
      <c r="BL4" s="50"/>
      <c r="BM4" s="50"/>
      <c r="BN4" s="50"/>
      <c r="BO4" s="50"/>
      <c r="BP4" s="50"/>
      <c r="BQ4" s="50"/>
    </row>
    <row r="5" spans="1:69" s="5" customFormat="1" ht="11.25" customHeight="1">
      <c r="A5" s="48" t="s">
        <v>3</v>
      </c>
      <c r="B5" s="48"/>
      <c r="C5" s="48"/>
      <c r="D5" s="54"/>
      <c r="E5" s="55"/>
      <c r="F5" s="50"/>
      <c r="G5" s="50"/>
      <c r="H5" s="50"/>
      <c r="I5" s="54"/>
      <c r="J5" s="55"/>
      <c r="K5" s="50"/>
      <c r="L5" s="50"/>
      <c r="M5" s="54"/>
      <c r="N5" s="55"/>
      <c r="O5" s="50"/>
      <c r="P5" s="50"/>
      <c r="Q5" s="54"/>
      <c r="R5" s="55"/>
      <c r="S5" s="50"/>
      <c r="T5" s="50"/>
      <c r="U5" s="50"/>
      <c r="V5" s="54"/>
      <c r="W5" s="55"/>
      <c r="X5" s="54"/>
      <c r="Y5" s="62"/>
      <c r="Z5" s="55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4"/>
      <c r="BF5" s="62"/>
      <c r="BG5" s="55"/>
      <c r="BH5" s="50"/>
      <c r="BI5" s="50"/>
      <c r="BJ5" s="50"/>
      <c r="BK5" s="50"/>
      <c r="BL5" s="50"/>
      <c r="BM5" s="50"/>
      <c r="BN5" s="50"/>
      <c r="BO5" s="50"/>
      <c r="BP5" s="50"/>
      <c r="BQ5" s="50"/>
    </row>
    <row r="6" spans="1:69" s="5" customFormat="1" ht="12.75" customHeight="1" hidden="1">
      <c r="A6" s="6"/>
      <c r="B6" s="7"/>
      <c r="C6" s="8"/>
      <c r="D6" s="56"/>
      <c r="E6" s="57"/>
      <c r="F6" s="51"/>
      <c r="G6" s="51"/>
      <c r="H6" s="51"/>
      <c r="I6" s="56"/>
      <c r="J6" s="57"/>
      <c r="K6" s="51"/>
      <c r="L6" s="51"/>
      <c r="M6" s="56"/>
      <c r="N6" s="57"/>
      <c r="O6" s="51"/>
      <c r="P6" s="51"/>
      <c r="Q6" s="56"/>
      <c r="R6" s="57"/>
      <c r="S6" s="51"/>
      <c r="T6" s="51"/>
      <c r="U6" s="51"/>
      <c r="V6" s="56"/>
      <c r="W6" s="57"/>
      <c r="X6" s="56"/>
      <c r="Y6" s="63"/>
      <c r="Z6" s="57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6"/>
      <c r="BF6" s="63"/>
      <c r="BG6" s="57"/>
      <c r="BH6" s="51"/>
      <c r="BI6" s="51"/>
      <c r="BJ6" s="51"/>
      <c r="BK6" s="51"/>
      <c r="BL6" s="51"/>
      <c r="BM6" s="51"/>
      <c r="BN6" s="51"/>
      <c r="BO6" s="51"/>
      <c r="BP6" s="51"/>
      <c r="BQ6" s="51"/>
    </row>
    <row r="7" spans="1:69" s="46" customFormat="1" ht="15" customHeight="1">
      <c r="A7" s="42"/>
      <c r="B7" s="43"/>
      <c r="C7" s="44"/>
      <c r="D7" s="45" t="s">
        <v>69</v>
      </c>
      <c r="E7" s="45" t="s">
        <v>71</v>
      </c>
      <c r="F7" s="45"/>
      <c r="G7" s="45"/>
      <c r="H7" s="45"/>
      <c r="I7" s="45" t="s">
        <v>71</v>
      </c>
      <c r="J7" s="45" t="s">
        <v>69</v>
      </c>
      <c r="K7" s="45"/>
      <c r="L7" s="45"/>
      <c r="M7" s="45" t="s">
        <v>69</v>
      </c>
      <c r="N7" s="45" t="s">
        <v>71</v>
      </c>
      <c r="O7" s="45"/>
      <c r="P7" s="45"/>
      <c r="Q7" s="45" t="s">
        <v>94</v>
      </c>
      <c r="R7" s="45" t="s">
        <v>71</v>
      </c>
      <c r="S7" s="45"/>
      <c r="T7" s="45"/>
      <c r="U7" s="45"/>
      <c r="V7" s="45" t="s">
        <v>104</v>
      </c>
      <c r="W7" s="45" t="s">
        <v>106</v>
      </c>
      <c r="X7" s="45" t="s">
        <v>71</v>
      </c>
      <c r="Y7" s="45" t="s">
        <v>110</v>
      </c>
      <c r="Z7" s="45" t="s">
        <v>112</v>
      </c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 t="s">
        <v>71</v>
      </c>
      <c r="BF7" s="45" t="s">
        <v>174</v>
      </c>
      <c r="BG7" s="45" t="s">
        <v>176</v>
      </c>
      <c r="BH7" s="45"/>
      <c r="BI7" s="45"/>
      <c r="BJ7" s="45"/>
      <c r="BK7" s="45"/>
      <c r="BL7" s="45"/>
      <c r="BM7" s="45"/>
      <c r="BN7" s="45"/>
      <c r="BO7" s="45"/>
      <c r="BP7" s="45"/>
      <c r="BQ7" s="45"/>
    </row>
    <row r="8" spans="1:69" s="47" customFormat="1" ht="12.75" customHeight="1">
      <c r="A8" s="9"/>
      <c r="B8" s="10"/>
      <c r="C8" s="40"/>
      <c r="D8" s="41" t="s">
        <v>70</v>
      </c>
      <c r="E8" s="41" t="s">
        <v>72</v>
      </c>
      <c r="F8" s="41" t="s">
        <v>74</v>
      </c>
      <c r="G8" s="41" t="s">
        <v>76</v>
      </c>
      <c r="H8" s="41" t="s">
        <v>78</v>
      </c>
      <c r="I8" s="41" t="s">
        <v>80</v>
      </c>
      <c r="J8" s="41" t="s">
        <v>81</v>
      </c>
      <c r="K8" s="41" t="s">
        <v>83</v>
      </c>
      <c r="L8" s="41" t="s">
        <v>85</v>
      </c>
      <c r="M8" s="41" t="s">
        <v>87</v>
      </c>
      <c r="N8" s="41" t="s">
        <v>88</v>
      </c>
      <c r="O8" s="41" t="s">
        <v>90</v>
      </c>
      <c r="P8" s="41" t="s">
        <v>92</v>
      </c>
      <c r="Q8" s="41" t="s">
        <v>95</v>
      </c>
      <c r="R8" s="41" t="s">
        <v>96</v>
      </c>
      <c r="S8" s="41" t="s">
        <v>98</v>
      </c>
      <c r="T8" s="41" t="s">
        <v>100</v>
      </c>
      <c r="U8" s="41" t="s">
        <v>102</v>
      </c>
      <c r="V8" s="41" t="s">
        <v>105</v>
      </c>
      <c r="W8" s="41" t="s">
        <v>107</v>
      </c>
      <c r="X8" s="41" t="s">
        <v>109</v>
      </c>
      <c r="Y8" s="41" t="s">
        <v>111</v>
      </c>
      <c r="Z8" s="41" t="s">
        <v>113</v>
      </c>
      <c r="AA8" s="41" t="s">
        <v>115</v>
      </c>
      <c r="AB8" s="41" t="s">
        <v>117</v>
      </c>
      <c r="AC8" s="41" t="s">
        <v>119</v>
      </c>
      <c r="AD8" s="41" t="s">
        <v>121</v>
      </c>
      <c r="AE8" s="41" t="s">
        <v>123</v>
      </c>
      <c r="AF8" s="41" t="s">
        <v>125</v>
      </c>
      <c r="AG8" s="41" t="s">
        <v>127</v>
      </c>
      <c r="AH8" s="41" t="s">
        <v>129</v>
      </c>
      <c r="AI8" s="41" t="s">
        <v>131</v>
      </c>
      <c r="AJ8" s="41" t="s">
        <v>133</v>
      </c>
      <c r="AK8" s="41" t="s">
        <v>135</v>
      </c>
      <c r="AL8" s="41" t="s">
        <v>136</v>
      </c>
      <c r="AM8" s="41" t="s">
        <v>138</v>
      </c>
      <c r="AN8" s="41" t="s">
        <v>140</v>
      </c>
      <c r="AO8" s="41" t="s">
        <v>142</v>
      </c>
      <c r="AP8" s="41" t="s">
        <v>144</v>
      </c>
      <c r="AQ8" s="41" t="s">
        <v>146</v>
      </c>
      <c r="AR8" s="41" t="s">
        <v>148</v>
      </c>
      <c r="AS8" s="41" t="s">
        <v>150</v>
      </c>
      <c r="AT8" s="41" t="s">
        <v>152</v>
      </c>
      <c r="AU8" s="41" t="s">
        <v>154</v>
      </c>
      <c r="AV8" s="41" t="s">
        <v>156</v>
      </c>
      <c r="AW8" s="41" t="s">
        <v>158</v>
      </c>
      <c r="AX8" s="41" t="s">
        <v>160</v>
      </c>
      <c r="AY8" s="41" t="s">
        <v>161</v>
      </c>
      <c r="AZ8" s="41" t="s">
        <v>163</v>
      </c>
      <c r="BA8" s="41" t="s">
        <v>165</v>
      </c>
      <c r="BB8" s="41" t="s">
        <v>167</v>
      </c>
      <c r="BC8" s="41" t="s">
        <v>169</v>
      </c>
      <c r="BD8" s="41" t="s">
        <v>171</v>
      </c>
      <c r="BE8" s="41" t="s">
        <v>173</v>
      </c>
      <c r="BF8" s="41" t="s">
        <v>175</v>
      </c>
      <c r="BG8" s="41" t="s">
        <v>177</v>
      </c>
      <c r="BH8" s="41" t="s">
        <v>179</v>
      </c>
      <c r="BI8" s="41" t="s">
        <v>181</v>
      </c>
      <c r="BJ8" s="41" t="s">
        <v>183</v>
      </c>
      <c r="BK8" s="41" t="s">
        <v>185</v>
      </c>
      <c r="BL8" s="41" t="s">
        <v>187</v>
      </c>
      <c r="BM8" s="41" t="s">
        <v>189</v>
      </c>
      <c r="BN8" s="41" t="s">
        <v>191</v>
      </c>
      <c r="BO8" s="41" t="s">
        <v>193</v>
      </c>
      <c r="BP8" s="41" t="s">
        <v>195</v>
      </c>
      <c r="BQ8" s="41" t="s">
        <v>197</v>
      </c>
    </row>
    <row r="9" spans="1:69" s="5" customFormat="1" ht="24.75">
      <c r="A9" s="11" t="s">
        <v>4</v>
      </c>
      <c r="B9" s="12" t="s">
        <v>5</v>
      </c>
      <c r="C9" s="12" t="s">
        <v>6</v>
      </c>
      <c r="D9" s="13" t="s">
        <v>7</v>
      </c>
      <c r="E9" s="13" t="s">
        <v>7</v>
      </c>
      <c r="F9" s="13" t="s">
        <v>7</v>
      </c>
      <c r="G9" s="13" t="s">
        <v>7</v>
      </c>
      <c r="H9" s="13" t="s">
        <v>7</v>
      </c>
      <c r="I9" s="13" t="s">
        <v>7</v>
      </c>
      <c r="J9" s="13" t="s">
        <v>7</v>
      </c>
      <c r="K9" s="13" t="s">
        <v>7</v>
      </c>
      <c r="L9" s="13" t="s">
        <v>7</v>
      </c>
      <c r="M9" s="13" t="s">
        <v>7</v>
      </c>
      <c r="N9" s="13" t="s">
        <v>7</v>
      </c>
      <c r="O9" s="13" t="s">
        <v>7</v>
      </c>
      <c r="P9" s="13" t="s">
        <v>7</v>
      </c>
      <c r="Q9" s="13" t="s">
        <v>7</v>
      </c>
      <c r="R9" s="13" t="s">
        <v>7</v>
      </c>
      <c r="S9" s="13" t="s">
        <v>7</v>
      </c>
      <c r="T9" s="13" t="s">
        <v>7</v>
      </c>
      <c r="U9" s="13" t="s">
        <v>7</v>
      </c>
      <c r="V9" s="13" t="s">
        <v>7</v>
      </c>
      <c r="W9" s="13" t="s">
        <v>7</v>
      </c>
      <c r="X9" s="13" t="s">
        <v>7</v>
      </c>
      <c r="Y9" s="13" t="s">
        <v>7</v>
      </c>
      <c r="Z9" s="13" t="s">
        <v>7</v>
      </c>
      <c r="AA9" s="13" t="s">
        <v>7</v>
      </c>
      <c r="AB9" s="13" t="s">
        <v>7</v>
      </c>
      <c r="AC9" s="13" t="s">
        <v>7</v>
      </c>
      <c r="AD9" s="13" t="s">
        <v>7</v>
      </c>
      <c r="AE9" s="13" t="s">
        <v>7</v>
      </c>
      <c r="AF9" s="13" t="s">
        <v>7</v>
      </c>
      <c r="AG9" s="13" t="s">
        <v>7</v>
      </c>
      <c r="AH9" s="13" t="s">
        <v>7</v>
      </c>
      <c r="AI9" s="13" t="s">
        <v>7</v>
      </c>
      <c r="AJ9" s="13" t="s">
        <v>7</v>
      </c>
      <c r="AK9" s="13" t="s">
        <v>7</v>
      </c>
      <c r="AL9" s="13" t="s">
        <v>7</v>
      </c>
      <c r="AM9" s="13" t="s">
        <v>7</v>
      </c>
      <c r="AN9" s="13" t="s">
        <v>7</v>
      </c>
      <c r="AO9" s="13" t="s">
        <v>7</v>
      </c>
      <c r="AP9" s="13" t="s">
        <v>7</v>
      </c>
      <c r="AQ9" s="13" t="s">
        <v>7</v>
      </c>
      <c r="AR9" s="13" t="s">
        <v>7</v>
      </c>
      <c r="AS9" s="13" t="s">
        <v>7</v>
      </c>
      <c r="AT9" s="13" t="s">
        <v>7</v>
      </c>
      <c r="AU9" s="13" t="s">
        <v>7</v>
      </c>
      <c r="AV9" s="13" t="s">
        <v>7</v>
      </c>
      <c r="AW9" s="13" t="s">
        <v>7</v>
      </c>
      <c r="AX9" s="13" t="s">
        <v>7</v>
      </c>
      <c r="AY9" s="13" t="s">
        <v>7</v>
      </c>
      <c r="AZ9" s="13" t="s">
        <v>7</v>
      </c>
      <c r="BA9" s="13" t="s">
        <v>7</v>
      </c>
      <c r="BB9" s="13" t="s">
        <v>7</v>
      </c>
      <c r="BC9" s="13" t="s">
        <v>7</v>
      </c>
      <c r="BD9" s="13" t="s">
        <v>7</v>
      </c>
      <c r="BE9" s="13" t="s">
        <v>7</v>
      </c>
      <c r="BF9" s="13" t="s">
        <v>7</v>
      </c>
      <c r="BG9" s="13" t="s">
        <v>7</v>
      </c>
      <c r="BH9" s="13" t="s">
        <v>7</v>
      </c>
      <c r="BI9" s="13" t="s">
        <v>7</v>
      </c>
      <c r="BJ9" s="13" t="s">
        <v>7</v>
      </c>
      <c r="BK9" s="13" t="s">
        <v>7</v>
      </c>
      <c r="BL9" s="13" t="s">
        <v>7</v>
      </c>
      <c r="BM9" s="13" t="s">
        <v>7</v>
      </c>
      <c r="BN9" s="13" t="s">
        <v>7</v>
      </c>
      <c r="BO9" s="13" t="s">
        <v>7</v>
      </c>
      <c r="BP9" s="13" t="s">
        <v>7</v>
      </c>
      <c r="BQ9" s="13" t="s">
        <v>7</v>
      </c>
    </row>
    <row r="10" spans="1:69" ht="12.75">
      <c r="A10" s="14" t="s">
        <v>8</v>
      </c>
      <c r="B10" s="15" t="s">
        <v>9</v>
      </c>
      <c r="C10" s="16" t="s">
        <v>9</v>
      </c>
      <c r="D10" s="17">
        <v>1072297.57</v>
      </c>
      <c r="E10" s="17">
        <v>8627113.29</v>
      </c>
      <c r="F10" s="17">
        <v>65982284.08</v>
      </c>
      <c r="G10" s="17">
        <v>5519351.37</v>
      </c>
      <c r="H10" s="17">
        <v>20151.19</v>
      </c>
      <c r="I10" s="17">
        <v>185424.63</v>
      </c>
      <c r="J10" s="17">
        <v>10616.51</v>
      </c>
      <c r="K10" s="17">
        <v>225260.74</v>
      </c>
      <c r="L10" s="17">
        <v>211605.42</v>
      </c>
      <c r="M10" s="17"/>
      <c r="N10" s="17"/>
      <c r="O10" s="17">
        <v>2605.82</v>
      </c>
      <c r="P10" s="17">
        <v>30130094.25</v>
      </c>
      <c r="Q10" s="17">
        <v>241888.25</v>
      </c>
      <c r="R10" s="17">
        <v>38416.61</v>
      </c>
      <c r="S10" s="17">
        <v>106969601.5</v>
      </c>
      <c r="T10" s="17">
        <v>1276034.58</v>
      </c>
      <c r="U10" s="17">
        <v>883252.38</v>
      </c>
      <c r="V10" s="17">
        <v>231884956944.63</v>
      </c>
      <c r="W10" s="17">
        <v>407550484.48</v>
      </c>
      <c r="X10" s="17">
        <v>37541.42</v>
      </c>
      <c r="Y10" s="17">
        <v>22846.39</v>
      </c>
      <c r="Z10" s="17">
        <v>350276.22</v>
      </c>
      <c r="AA10" s="17">
        <v>25263.47</v>
      </c>
      <c r="AB10" s="17">
        <v>3955677.29</v>
      </c>
      <c r="AC10" s="17">
        <v>37275.37</v>
      </c>
      <c r="AD10" s="17">
        <v>181805.37</v>
      </c>
      <c r="AE10" s="17">
        <v>9908.42</v>
      </c>
      <c r="AF10" s="17">
        <v>10587.3</v>
      </c>
      <c r="AG10" s="17">
        <v>1641609.95</v>
      </c>
      <c r="AH10" s="17">
        <v>26656866.94</v>
      </c>
      <c r="AI10" s="17">
        <v>2115718.11</v>
      </c>
      <c r="AJ10" s="17">
        <v>755415.08</v>
      </c>
      <c r="AK10" s="17">
        <v>25166880.6</v>
      </c>
      <c r="AL10" s="17">
        <v>219840.28</v>
      </c>
      <c r="AM10" s="17">
        <v>1801731.25</v>
      </c>
      <c r="AN10" s="17">
        <v>33430.92</v>
      </c>
      <c r="AO10" s="17">
        <v>22808.29</v>
      </c>
      <c r="AP10" s="17">
        <v>33165.22</v>
      </c>
      <c r="AQ10" s="17">
        <v>300138.41</v>
      </c>
      <c r="AR10" s="17">
        <v>7266472.71</v>
      </c>
      <c r="AS10" s="17">
        <v>220987898.8</v>
      </c>
      <c r="AT10" s="17">
        <v>580761.84</v>
      </c>
      <c r="AU10" s="17">
        <v>5901078.67</v>
      </c>
      <c r="AV10" s="17">
        <v>2151333.54</v>
      </c>
      <c r="AW10" s="17">
        <v>22843.58</v>
      </c>
      <c r="AX10" s="17">
        <v>379053.19</v>
      </c>
      <c r="AY10" s="17">
        <v>1904847.91</v>
      </c>
      <c r="AZ10" s="17"/>
      <c r="BA10" s="17">
        <v>47529.5</v>
      </c>
      <c r="BB10" s="17">
        <v>753975.94</v>
      </c>
      <c r="BC10" s="17">
        <v>1161713.42</v>
      </c>
      <c r="BD10" s="17"/>
      <c r="BE10" s="17">
        <v>3097.63</v>
      </c>
      <c r="BF10" s="17">
        <v>7115.9</v>
      </c>
      <c r="BG10" s="17">
        <v>4762.4</v>
      </c>
      <c r="BH10" s="17">
        <v>1804435.42</v>
      </c>
      <c r="BI10" s="17">
        <v>502616.89</v>
      </c>
      <c r="BJ10" s="17">
        <v>16799470.88</v>
      </c>
      <c r="BK10" s="17">
        <v>192329931.76</v>
      </c>
      <c r="BL10" s="17">
        <v>10835040.99</v>
      </c>
      <c r="BM10" s="17">
        <v>3432.35</v>
      </c>
      <c r="BN10" s="17">
        <v>54427.73</v>
      </c>
      <c r="BO10" s="17">
        <v>918896.44</v>
      </c>
      <c r="BP10" s="17">
        <v>9405.67</v>
      </c>
      <c r="BQ10" s="17">
        <v>264141.52</v>
      </c>
    </row>
    <row r="11" spans="1:69" ht="12.75">
      <c r="A11" s="14" t="s">
        <v>10</v>
      </c>
      <c r="B11" s="15" t="s">
        <v>11</v>
      </c>
      <c r="C11" s="18" t="s">
        <v>11</v>
      </c>
      <c r="D11" s="17">
        <v>318063.7</v>
      </c>
      <c r="E11" s="17">
        <v>2120424.66</v>
      </c>
      <c r="F11" s="17">
        <v>132145006.28</v>
      </c>
      <c r="G11" s="17">
        <v>5478602.73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/>
      <c r="N11" s="17"/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3800000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3000000</v>
      </c>
      <c r="AC11" s="17">
        <v>0</v>
      </c>
      <c r="AD11" s="17">
        <v>6606509.6</v>
      </c>
      <c r="AE11" s="17">
        <v>0</v>
      </c>
      <c r="AF11" s="17">
        <v>716408.77</v>
      </c>
      <c r="AG11" s="17">
        <v>166980197.26</v>
      </c>
      <c r="AH11" s="17">
        <v>0</v>
      </c>
      <c r="AI11" s="17">
        <v>45893260.27</v>
      </c>
      <c r="AJ11" s="17">
        <v>0</v>
      </c>
      <c r="AK11" s="17">
        <v>0</v>
      </c>
      <c r="AL11" s="17">
        <v>0</v>
      </c>
      <c r="AM11" s="17">
        <v>0</v>
      </c>
      <c r="AN11" s="17">
        <v>2050248.75</v>
      </c>
      <c r="AO11" s="17">
        <v>0</v>
      </c>
      <c r="AP11" s="17">
        <v>1545561.64</v>
      </c>
      <c r="AQ11" s="17">
        <v>0</v>
      </c>
      <c r="AR11" s="17">
        <v>0</v>
      </c>
      <c r="AS11" s="17">
        <v>596514252.06</v>
      </c>
      <c r="AT11" s="17">
        <v>23748945.21</v>
      </c>
      <c r="AU11" s="17">
        <v>15000000</v>
      </c>
      <c r="AV11" s="17">
        <v>0</v>
      </c>
      <c r="AW11" s="17">
        <v>6965707.53</v>
      </c>
      <c r="AX11" s="17">
        <v>10000000</v>
      </c>
      <c r="AY11" s="17">
        <v>0</v>
      </c>
      <c r="AZ11" s="17"/>
      <c r="BA11" s="17">
        <v>1001643.84</v>
      </c>
      <c r="BB11" s="17">
        <v>81849863.01</v>
      </c>
      <c r="BC11" s="17">
        <v>100000000</v>
      </c>
      <c r="BD11" s="17"/>
      <c r="BE11" s="17">
        <v>1802138.3</v>
      </c>
      <c r="BF11" s="17">
        <v>5788489.9</v>
      </c>
      <c r="BG11" s="17">
        <v>452564.38</v>
      </c>
      <c r="BH11" s="17">
        <v>0</v>
      </c>
      <c r="BI11" s="17">
        <v>27400000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</row>
    <row r="12" spans="1:69" ht="12.75">
      <c r="A12" s="14" t="s">
        <v>12</v>
      </c>
      <c r="B12" s="15"/>
      <c r="C12" s="18" t="s">
        <v>13</v>
      </c>
      <c r="D12" s="17">
        <v>7733984.53</v>
      </c>
      <c r="E12" s="17">
        <v>81992021.42</v>
      </c>
      <c r="F12" s="17">
        <v>1277344951.08</v>
      </c>
      <c r="G12" s="17">
        <v>30805945.53</v>
      </c>
      <c r="H12" s="17">
        <v>378063507.69</v>
      </c>
      <c r="I12" s="17">
        <v>36814857.08</v>
      </c>
      <c r="J12" s="17">
        <v>2041586.18</v>
      </c>
      <c r="K12" s="17">
        <v>15782943.13</v>
      </c>
      <c r="L12" s="17">
        <v>319399746.42</v>
      </c>
      <c r="M12" s="17"/>
      <c r="N12" s="17"/>
      <c r="O12" s="17">
        <v>9282804.15</v>
      </c>
      <c r="P12" s="17">
        <v>228251375.9</v>
      </c>
      <c r="Q12" s="17">
        <v>258016283.03</v>
      </c>
      <c r="R12" s="17">
        <v>18433646.82</v>
      </c>
      <c r="S12" s="17">
        <v>328250802.85</v>
      </c>
      <c r="T12" s="17">
        <v>4961937.05</v>
      </c>
      <c r="U12" s="17">
        <v>179087635.3</v>
      </c>
      <c r="V12" s="17">
        <v>471499878937.41</v>
      </c>
      <c r="W12" s="17">
        <v>756222651.07</v>
      </c>
      <c r="X12" s="17">
        <v>7808314.78</v>
      </c>
      <c r="Y12" s="17">
        <v>1274814.44</v>
      </c>
      <c r="Z12" s="17">
        <v>33108548.08</v>
      </c>
      <c r="AA12" s="17">
        <v>56481285.41</v>
      </c>
      <c r="AB12" s="17">
        <v>38723089.35</v>
      </c>
      <c r="AC12" s="17">
        <v>41509220.27</v>
      </c>
      <c r="AD12" s="17">
        <v>34994408.4</v>
      </c>
      <c r="AE12" s="17">
        <v>26213326.48</v>
      </c>
      <c r="AF12" s="17">
        <v>4978412.73</v>
      </c>
      <c r="AG12" s="17">
        <v>852720117.83</v>
      </c>
      <c r="AH12" s="17">
        <v>230361170.03</v>
      </c>
      <c r="AI12" s="17">
        <v>220778872.04</v>
      </c>
      <c r="AJ12" s="17">
        <v>103189628.44</v>
      </c>
      <c r="AK12" s="17">
        <v>171014432.11</v>
      </c>
      <c r="AL12" s="17">
        <v>32075048.32</v>
      </c>
      <c r="AM12" s="17">
        <v>4423260.03</v>
      </c>
      <c r="AN12" s="17">
        <v>19918584.95</v>
      </c>
      <c r="AO12" s="17">
        <v>12387764</v>
      </c>
      <c r="AP12" s="17">
        <v>39818983.65</v>
      </c>
      <c r="AQ12" s="17">
        <v>31128778.21</v>
      </c>
      <c r="AR12" s="17">
        <v>75669459.97</v>
      </c>
      <c r="AS12" s="17">
        <v>2603165738.25</v>
      </c>
      <c r="AT12" s="17">
        <v>148105254.04</v>
      </c>
      <c r="AU12" s="17">
        <v>74566813.78</v>
      </c>
      <c r="AV12" s="17">
        <v>42955663.93</v>
      </c>
      <c r="AW12" s="17">
        <v>29748954.98</v>
      </c>
      <c r="AX12" s="17">
        <v>120534495.22</v>
      </c>
      <c r="AY12" s="17">
        <v>541397228.7</v>
      </c>
      <c r="AZ12" s="17"/>
      <c r="BA12" s="17">
        <v>475368.02</v>
      </c>
      <c r="BB12" s="17">
        <v>664488266.97</v>
      </c>
      <c r="BC12" s="17">
        <v>840519590.08</v>
      </c>
      <c r="BD12" s="17"/>
      <c r="BE12" s="17">
        <v>6871918.73</v>
      </c>
      <c r="BF12" s="17">
        <v>12605822.35</v>
      </c>
      <c r="BG12" s="17">
        <v>3343743.31</v>
      </c>
      <c r="BH12" s="17">
        <v>2243990300.3</v>
      </c>
      <c r="BI12" s="17">
        <v>145995830.9</v>
      </c>
      <c r="BJ12" s="17">
        <v>122931911.33</v>
      </c>
      <c r="BK12" s="17">
        <v>2096496516.92</v>
      </c>
      <c r="BL12" s="17">
        <v>74059319.87</v>
      </c>
      <c r="BM12" s="17">
        <v>1826638.05</v>
      </c>
      <c r="BN12" s="17">
        <v>18189764.5</v>
      </c>
      <c r="BO12" s="17">
        <v>64986898.5</v>
      </c>
      <c r="BP12" s="17">
        <v>156769.02</v>
      </c>
      <c r="BQ12" s="17">
        <v>14291610.94</v>
      </c>
    </row>
    <row r="13" spans="1:69" ht="12.75">
      <c r="A13" s="14" t="s">
        <v>14</v>
      </c>
      <c r="B13" s="15" t="s">
        <v>13</v>
      </c>
      <c r="C13" s="19"/>
      <c r="D13" s="17">
        <v>736115.67</v>
      </c>
      <c r="E13" s="17">
        <v>12616766.16</v>
      </c>
      <c r="F13" s="17">
        <v>159121860.91</v>
      </c>
      <c r="G13" s="17">
        <v>0</v>
      </c>
      <c r="H13" s="17">
        <v>0</v>
      </c>
      <c r="I13" s="17">
        <v>2831780.87</v>
      </c>
      <c r="J13" s="17">
        <v>439518.63</v>
      </c>
      <c r="K13" s="17">
        <v>0</v>
      </c>
      <c r="L13" s="17">
        <v>0</v>
      </c>
      <c r="M13" s="17"/>
      <c r="N13" s="17"/>
      <c r="O13" s="17">
        <v>0</v>
      </c>
      <c r="P13" s="17">
        <v>29212444</v>
      </c>
      <c r="Q13" s="17">
        <v>0</v>
      </c>
      <c r="R13" s="17">
        <v>0</v>
      </c>
      <c r="S13" s="17">
        <v>246109174.05</v>
      </c>
      <c r="T13" s="17">
        <v>1001.49</v>
      </c>
      <c r="U13" s="17">
        <v>0</v>
      </c>
      <c r="V13" s="17">
        <v>218962389487.61</v>
      </c>
      <c r="W13" s="17">
        <v>756222651.07</v>
      </c>
      <c r="X13" s="17">
        <v>2170994.69</v>
      </c>
      <c r="Y13" s="17">
        <v>750475.22</v>
      </c>
      <c r="Z13" s="17">
        <v>5746769.97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1876010.4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55973958.87</v>
      </c>
      <c r="AY13" s="17">
        <v>0</v>
      </c>
      <c r="AZ13" s="17"/>
      <c r="BA13" s="17">
        <v>0</v>
      </c>
      <c r="BB13" s="17">
        <v>93925055.1</v>
      </c>
      <c r="BC13" s="17">
        <v>799664.48</v>
      </c>
      <c r="BD13" s="17"/>
      <c r="BE13" s="17">
        <v>1056862.85</v>
      </c>
      <c r="BF13" s="17">
        <v>445964.81</v>
      </c>
      <c r="BG13" s="17">
        <v>1583047.09</v>
      </c>
      <c r="BH13" s="17">
        <v>0</v>
      </c>
      <c r="BI13" s="17">
        <v>9452765.3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24222.34</v>
      </c>
      <c r="BQ13" s="17">
        <v>866144.9</v>
      </c>
    </row>
    <row r="14" spans="1:69" ht="21">
      <c r="A14" s="14" t="s">
        <v>15</v>
      </c>
      <c r="B14" s="15" t="s">
        <v>16</v>
      </c>
      <c r="C14" s="20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/>
      <c r="N14" s="17"/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222417591498.6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/>
      <c r="BA14" s="17">
        <v>0</v>
      </c>
      <c r="BB14" s="17">
        <v>0</v>
      </c>
      <c r="BC14" s="17">
        <v>0</v>
      </c>
      <c r="BD14" s="17"/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</row>
    <row r="15" spans="1:69" ht="12.75">
      <c r="A15" s="14" t="s">
        <v>17</v>
      </c>
      <c r="B15" s="15" t="s">
        <v>18</v>
      </c>
      <c r="C15" s="20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/>
      <c r="N15" s="17"/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/>
      <c r="BA15" s="17">
        <v>0</v>
      </c>
      <c r="BB15" s="17">
        <v>0</v>
      </c>
      <c r="BC15" s="17">
        <v>0</v>
      </c>
      <c r="BD15" s="17"/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</row>
    <row r="16" spans="1:69" ht="12.75">
      <c r="A16" s="14" t="s">
        <v>19</v>
      </c>
      <c r="B16" s="15" t="s">
        <v>20</v>
      </c>
      <c r="C16" s="21" t="s">
        <v>21</v>
      </c>
      <c r="D16" s="17">
        <v>795760</v>
      </c>
      <c r="E16" s="17">
        <v>6975465</v>
      </c>
      <c r="F16" s="17">
        <v>163345641.37</v>
      </c>
      <c r="G16" s="17">
        <v>3410845.5</v>
      </c>
      <c r="H16" s="17">
        <v>70560967.76</v>
      </c>
      <c r="I16" s="17">
        <v>12423482.9</v>
      </c>
      <c r="J16" s="17">
        <v>829754</v>
      </c>
      <c r="K16" s="17">
        <v>713413.5</v>
      </c>
      <c r="L16" s="17">
        <v>75172876.35</v>
      </c>
      <c r="M16" s="17"/>
      <c r="N16" s="17"/>
      <c r="O16" s="17">
        <v>3426316.3</v>
      </c>
      <c r="P16" s="17">
        <v>16787400</v>
      </c>
      <c r="Q16" s="17">
        <v>32649839.44</v>
      </c>
      <c r="R16" s="17">
        <v>3203623.82</v>
      </c>
      <c r="S16" s="17">
        <v>0</v>
      </c>
      <c r="T16" s="17">
        <v>2264811.15</v>
      </c>
      <c r="U16" s="17">
        <v>47025955.44</v>
      </c>
      <c r="V16" s="17">
        <v>0</v>
      </c>
      <c r="W16" s="17">
        <v>0</v>
      </c>
      <c r="X16" s="17">
        <v>401939.6</v>
      </c>
      <c r="Y16" s="17">
        <v>128921.32</v>
      </c>
      <c r="Z16" s="17">
        <v>2186908.8</v>
      </c>
      <c r="AA16" s="17">
        <v>12269071.9</v>
      </c>
      <c r="AB16" s="17">
        <v>4890393</v>
      </c>
      <c r="AC16" s="17">
        <v>6626180</v>
      </c>
      <c r="AD16" s="17">
        <v>3122940</v>
      </c>
      <c r="AE16" s="17">
        <v>3432267.12</v>
      </c>
      <c r="AF16" s="17">
        <v>2098323.42</v>
      </c>
      <c r="AG16" s="17">
        <v>95774290.74</v>
      </c>
      <c r="AH16" s="17">
        <v>62240937.35</v>
      </c>
      <c r="AI16" s="17">
        <v>26611080.72</v>
      </c>
      <c r="AJ16" s="17">
        <v>19246735.4</v>
      </c>
      <c r="AK16" s="17">
        <v>0</v>
      </c>
      <c r="AL16" s="17">
        <v>9092628.2</v>
      </c>
      <c r="AM16" s="17">
        <v>917899.5</v>
      </c>
      <c r="AN16" s="17">
        <v>4027676.7</v>
      </c>
      <c r="AO16" s="17">
        <v>722706.4</v>
      </c>
      <c r="AP16" s="17">
        <v>7833477.1</v>
      </c>
      <c r="AQ16" s="17">
        <v>3373535</v>
      </c>
      <c r="AR16" s="17">
        <v>10348500</v>
      </c>
      <c r="AS16" s="17">
        <v>877490515.22</v>
      </c>
      <c r="AT16" s="17">
        <v>20944478.58</v>
      </c>
      <c r="AU16" s="17">
        <v>30744635.42</v>
      </c>
      <c r="AV16" s="17">
        <v>6544013.9</v>
      </c>
      <c r="AW16" s="17">
        <v>4659707.1</v>
      </c>
      <c r="AX16" s="17">
        <v>10293390.4</v>
      </c>
      <c r="AY16" s="17">
        <v>176191360.7</v>
      </c>
      <c r="AZ16" s="17"/>
      <c r="BA16" s="17">
        <v>0</v>
      </c>
      <c r="BB16" s="17">
        <v>0</v>
      </c>
      <c r="BC16" s="17">
        <v>50554256.9</v>
      </c>
      <c r="BD16" s="17"/>
      <c r="BE16" s="17">
        <v>2081011.4</v>
      </c>
      <c r="BF16" s="17">
        <v>60822</v>
      </c>
      <c r="BG16" s="17">
        <v>652777.52</v>
      </c>
      <c r="BH16" s="17">
        <v>453979320.2</v>
      </c>
      <c r="BI16" s="17">
        <v>19374988</v>
      </c>
      <c r="BJ16" s="17">
        <v>13507758.6</v>
      </c>
      <c r="BK16" s="17">
        <v>161580370.74</v>
      </c>
      <c r="BL16" s="17">
        <v>7417919.9</v>
      </c>
      <c r="BM16" s="17">
        <v>116080.5</v>
      </c>
      <c r="BN16" s="17">
        <v>0</v>
      </c>
      <c r="BO16" s="17">
        <v>6047900</v>
      </c>
      <c r="BP16" s="17">
        <v>19712</v>
      </c>
      <c r="BQ16" s="17">
        <v>2293827.6</v>
      </c>
    </row>
    <row r="17" spans="1:69" ht="12.75">
      <c r="A17" s="22" t="s">
        <v>22</v>
      </c>
      <c r="B17" s="15" t="s">
        <v>23</v>
      </c>
      <c r="C17" s="21" t="s">
        <v>24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50150</v>
      </c>
      <c r="K17" s="17">
        <v>0</v>
      </c>
      <c r="L17" s="17">
        <v>0</v>
      </c>
      <c r="M17" s="17"/>
      <c r="N17" s="17"/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88264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16149303</v>
      </c>
      <c r="AT17" s="17">
        <v>0</v>
      </c>
      <c r="AU17" s="17">
        <v>3510500</v>
      </c>
      <c r="AV17" s="17">
        <v>0</v>
      </c>
      <c r="AW17" s="17">
        <v>0</v>
      </c>
      <c r="AX17" s="17">
        <v>0</v>
      </c>
      <c r="AY17" s="17">
        <v>0</v>
      </c>
      <c r="AZ17" s="17"/>
      <c r="BA17" s="17">
        <v>0</v>
      </c>
      <c r="BB17" s="17">
        <v>0</v>
      </c>
      <c r="BC17" s="17">
        <v>0</v>
      </c>
      <c r="BD17" s="17"/>
      <c r="BE17" s="17">
        <v>0</v>
      </c>
      <c r="BF17" s="17">
        <v>0</v>
      </c>
      <c r="BG17" s="17">
        <v>0</v>
      </c>
      <c r="BH17" s="17">
        <v>0</v>
      </c>
      <c r="BI17" s="17">
        <v>2607800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</row>
    <row r="18" spans="1:69" ht="12.75">
      <c r="A18" s="14" t="s">
        <v>25</v>
      </c>
      <c r="B18" s="15" t="s">
        <v>26</v>
      </c>
      <c r="C18" s="21" t="s">
        <v>27</v>
      </c>
      <c r="D18" s="17">
        <v>6202108.86</v>
      </c>
      <c r="E18" s="17">
        <v>21346327.5</v>
      </c>
      <c r="F18" s="17">
        <v>319293453.8</v>
      </c>
      <c r="G18" s="17">
        <v>8286943.7</v>
      </c>
      <c r="H18" s="17">
        <v>226666911.01</v>
      </c>
      <c r="I18" s="17">
        <v>3980564.7</v>
      </c>
      <c r="J18" s="17">
        <v>630792.1</v>
      </c>
      <c r="K18" s="17">
        <v>9573730.8</v>
      </c>
      <c r="L18" s="17">
        <v>213867010.47</v>
      </c>
      <c r="M18" s="17"/>
      <c r="N18" s="17"/>
      <c r="O18" s="17">
        <v>3499571.85</v>
      </c>
      <c r="P18" s="17">
        <v>154623181.9</v>
      </c>
      <c r="Q18" s="17">
        <v>106958106.4</v>
      </c>
      <c r="R18" s="17">
        <v>10492742.6</v>
      </c>
      <c r="S18" s="17">
        <v>0</v>
      </c>
      <c r="T18" s="17">
        <v>2696124.41</v>
      </c>
      <c r="U18" s="17">
        <v>94897571.34</v>
      </c>
      <c r="V18" s="17">
        <v>19987897951.2</v>
      </c>
      <c r="W18" s="17">
        <v>0</v>
      </c>
      <c r="X18" s="17">
        <v>1796751.5</v>
      </c>
      <c r="Y18" s="17">
        <v>213142.6</v>
      </c>
      <c r="Z18" s="17">
        <v>6663774</v>
      </c>
      <c r="AA18" s="17">
        <v>30583727.95</v>
      </c>
      <c r="AB18" s="17">
        <v>12937199</v>
      </c>
      <c r="AC18" s="17">
        <v>25843059</v>
      </c>
      <c r="AD18" s="17">
        <v>28102140.6</v>
      </c>
      <c r="AE18" s="17">
        <v>12362042.5</v>
      </c>
      <c r="AF18" s="17">
        <v>2471269.31</v>
      </c>
      <c r="AG18" s="17">
        <v>534743041.36</v>
      </c>
      <c r="AH18" s="17">
        <v>120788887.6</v>
      </c>
      <c r="AI18" s="17">
        <v>137849143.1</v>
      </c>
      <c r="AJ18" s="17">
        <v>38137561</v>
      </c>
      <c r="AK18" s="17">
        <v>135783368.3</v>
      </c>
      <c r="AL18" s="17">
        <v>15121143</v>
      </c>
      <c r="AM18" s="17">
        <v>1794364.98</v>
      </c>
      <c r="AN18" s="17">
        <v>1575006.7</v>
      </c>
      <c r="AO18" s="17">
        <v>8483849.2</v>
      </c>
      <c r="AP18" s="17">
        <v>15413998.68</v>
      </c>
      <c r="AQ18" s="17">
        <v>20366217.6</v>
      </c>
      <c r="AR18" s="17">
        <v>50932030.6</v>
      </c>
      <c r="AS18" s="17">
        <v>1174009276.76</v>
      </c>
      <c r="AT18" s="17">
        <v>92219852.2</v>
      </c>
      <c r="AU18" s="17">
        <v>30914910</v>
      </c>
      <c r="AV18" s="17">
        <v>24727013.6</v>
      </c>
      <c r="AW18" s="17">
        <v>20375432.83</v>
      </c>
      <c r="AX18" s="17">
        <v>38790642.2</v>
      </c>
      <c r="AY18" s="17">
        <v>228700457</v>
      </c>
      <c r="AZ18" s="17"/>
      <c r="BA18" s="17">
        <v>0</v>
      </c>
      <c r="BB18" s="17">
        <v>251040407</v>
      </c>
      <c r="BC18" s="17">
        <v>42452799.9</v>
      </c>
      <c r="BD18" s="17"/>
      <c r="BE18" s="17">
        <v>2566998.6</v>
      </c>
      <c r="BF18" s="17">
        <v>7792311.84</v>
      </c>
      <c r="BG18" s="17">
        <v>1107918.7</v>
      </c>
      <c r="BH18" s="17">
        <v>456541639</v>
      </c>
      <c r="BI18" s="17">
        <v>66194930.45</v>
      </c>
      <c r="BJ18" s="17">
        <v>87636538.68</v>
      </c>
      <c r="BK18" s="17">
        <v>1406908802.22</v>
      </c>
      <c r="BL18" s="17">
        <v>52235330.94</v>
      </c>
      <c r="BM18" s="17">
        <v>658569.95</v>
      </c>
      <c r="BN18" s="17">
        <v>7334514.5</v>
      </c>
      <c r="BO18" s="17">
        <v>16364600</v>
      </c>
      <c r="BP18" s="17">
        <v>104710.2</v>
      </c>
      <c r="BQ18" s="17">
        <v>7689586.74</v>
      </c>
    </row>
    <row r="19" spans="1:69" ht="12.75">
      <c r="A19" s="14" t="s">
        <v>28</v>
      </c>
      <c r="B19" s="15" t="s">
        <v>29</v>
      </c>
      <c r="C19" s="21" t="s">
        <v>30</v>
      </c>
      <c r="D19" s="17">
        <v>0</v>
      </c>
      <c r="E19" s="17">
        <v>41053462.76</v>
      </c>
      <c r="F19" s="17">
        <v>635583995</v>
      </c>
      <c r="G19" s="17">
        <v>19108156.33</v>
      </c>
      <c r="H19" s="17">
        <v>80835628.92</v>
      </c>
      <c r="I19" s="17">
        <v>17579028.61</v>
      </c>
      <c r="J19" s="17">
        <v>91371.45</v>
      </c>
      <c r="K19" s="17">
        <v>5495798.83</v>
      </c>
      <c r="L19" s="17">
        <v>30359859.6</v>
      </c>
      <c r="M19" s="17"/>
      <c r="N19" s="17"/>
      <c r="O19" s="17">
        <v>2356916</v>
      </c>
      <c r="P19" s="17">
        <v>27628350</v>
      </c>
      <c r="Q19" s="17">
        <v>118408337.19</v>
      </c>
      <c r="R19" s="17">
        <v>4737280.4</v>
      </c>
      <c r="S19" s="17">
        <v>82141628.8</v>
      </c>
      <c r="T19" s="17">
        <v>0</v>
      </c>
      <c r="U19" s="17">
        <v>37075844.52</v>
      </c>
      <c r="V19" s="17">
        <v>0</v>
      </c>
      <c r="W19" s="17">
        <v>0</v>
      </c>
      <c r="X19" s="17">
        <v>3438628.99</v>
      </c>
      <c r="Y19" s="17">
        <v>182275.3</v>
      </c>
      <c r="Z19" s="17">
        <v>18511095.31</v>
      </c>
      <c r="AA19" s="17">
        <v>13628485.56</v>
      </c>
      <c r="AB19" s="17">
        <v>20895497.35</v>
      </c>
      <c r="AC19" s="17">
        <v>9039981.27</v>
      </c>
      <c r="AD19" s="17">
        <v>3769327.8</v>
      </c>
      <c r="AE19" s="17">
        <v>10419016.86</v>
      </c>
      <c r="AF19" s="17">
        <v>408820</v>
      </c>
      <c r="AG19" s="17">
        <v>222202785.73</v>
      </c>
      <c r="AH19" s="17">
        <v>47331345.08</v>
      </c>
      <c r="AI19" s="17">
        <v>56318648.22</v>
      </c>
      <c r="AJ19" s="17">
        <v>43929321.64</v>
      </c>
      <c r="AK19" s="17">
        <v>35231063.81</v>
      </c>
      <c r="AL19" s="17">
        <v>7861277.12</v>
      </c>
      <c r="AM19" s="17">
        <v>1710995.55</v>
      </c>
      <c r="AN19" s="17">
        <v>14315901.55</v>
      </c>
      <c r="AO19" s="17">
        <v>3181208.4</v>
      </c>
      <c r="AP19" s="17">
        <v>16571507.87</v>
      </c>
      <c r="AQ19" s="17">
        <v>7389025.61</v>
      </c>
      <c r="AR19" s="17">
        <v>14388929.37</v>
      </c>
      <c r="AS19" s="17">
        <v>535516643.27</v>
      </c>
      <c r="AT19" s="17">
        <v>34940923.26</v>
      </c>
      <c r="AU19" s="17">
        <v>9396768.36</v>
      </c>
      <c r="AV19" s="17">
        <v>11684636.43</v>
      </c>
      <c r="AW19" s="17">
        <v>4713815.05</v>
      </c>
      <c r="AX19" s="17">
        <v>15476503.75</v>
      </c>
      <c r="AY19" s="17">
        <v>136505411</v>
      </c>
      <c r="AZ19" s="17"/>
      <c r="BA19" s="17">
        <v>475368.02</v>
      </c>
      <c r="BB19" s="17">
        <v>319522804.87</v>
      </c>
      <c r="BC19" s="17">
        <v>746712868.8</v>
      </c>
      <c r="BD19" s="17"/>
      <c r="BE19" s="17">
        <v>1167045.88</v>
      </c>
      <c r="BF19" s="17">
        <v>4306723.7</v>
      </c>
      <c r="BG19" s="17">
        <v>0</v>
      </c>
      <c r="BH19" s="17">
        <v>1333469341.1</v>
      </c>
      <c r="BI19" s="17">
        <v>48365347.15</v>
      </c>
      <c r="BJ19" s="17">
        <v>21787614.05</v>
      </c>
      <c r="BK19" s="17">
        <v>528007343.96</v>
      </c>
      <c r="BL19" s="17">
        <v>14406069.03</v>
      </c>
      <c r="BM19" s="17">
        <v>1051987.6</v>
      </c>
      <c r="BN19" s="17">
        <v>10855250</v>
      </c>
      <c r="BO19" s="17">
        <v>42574398.5</v>
      </c>
      <c r="BP19" s="17">
        <v>8124.48</v>
      </c>
      <c r="BQ19" s="17">
        <v>3442051.7</v>
      </c>
    </row>
    <row r="20" spans="1:69" ht="21">
      <c r="A20" s="23" t="s">
        <v>31</v>
      </c>
      <c r="B20" s="15" t="s">
        <v>32</v>
      </c>
      <c r="C20" s="21" t="s">
        <v>33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/>
      <c r="N20" s="17"/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10132000000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/>
      <c r="BA20" s="17">
        <v>0</v>
      </c>
      <c r="BB20" s="17">
        <v>0</v>
      </c>
      <c r="BC20" s="17">
        <v>0</v>
      </c>
      <c r="BD20" s="17"/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</row>
    <row r="21" spans="1:69" ht="21">
      <c r="A21" s="22" t="s">
        <v>34</v>
      </c>
      <c r="B21" s="15" t="s">
        <v>35</v>
      </c>
      <c r="C21" s="21" t="s">
        <v>36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/>
      <c r="N21" s="17"/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/>
      <c r="BA21" s="17">
        <v>0</v>
      </c>
      <c r="BB21" s="17">
        <v>0</v>
      </c>
      <c r="BC21" s="17">
        <v>0</v>
      </c>
      <c r="BD21" s="17"/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</row>
    <row r="22" spans="1:69" ht="31.5">
      <c r="A22" s="14" t="s">
        <v>37</v>
      </c>
      <c r="B22" s="15" t="s">
        <v>38</v>
      </c>
      <c r="C22" s="21" t="s">
        <v>39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/>
      <c r="N22" s="17"/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/>
      <c r="BA22" s="17">
        <v>0</v>
      </c>
      <c r="BB22" s="17">
        <v>0</v>
      </c>
      <c r="BC22" s="17">
        <v>0</v>
      </c>
      <c r="BD22" s="17"/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</row>
    <row r="23" spans="1:69" ht="12.75">
      <c r="A23" s="14" t="s">
        <v>40</v>
      </c>
      <c r="B23" s="15" t="s">
        <v>41</v>
      </c>
      <c r="C23" s="18" t="s">
        <v>16</v>
      </c>
      <c r="D23" s="17">
        <v>246108.01</v>
      </c>
      <c r="E23" s="17">
        <v>6728839.57</v>
      </c>
      <c r="F23" s="17">
        <v>36896395.34</v>
      </c>
      <c r="G23" s="17">
        <v>14711312.57</v>
      </c>
      <c r="H23" s="17">
        <v>31125171.97</v>
      </c>
      <c r="I23" s="17">
        <v>1361869.3</v>
      </c>
      <c r="J23" s="17">
        <v>41625.38</v>
      </c>
      <c r="K23" s="17">
        <v>954494.08</v>
      </c>
      <c r="L23" s="17">
        <v>6688057.58</v>
      </c>
      <c r="M23" s="17"/>
      <c r="N23" s="17"/>
      <c r="O23" s="17">
        <v>1065987.42</v>
      </c>
      <c r="P23" s="17">
        <v>8220331.94</v>
      </c>
      <c r="Q23" s="17">
        <v>6037760.13</v>
      </c>
      <c r="R23" s="17">
        <v>3517322.48</v>
      </c>
      <c r="S23" s="17">
        <v>210735137.72</v>
      </c>
      <c r="T23" s="17">
        <v>8287742.76</v>
      </c>
      <c r="U23" s="17">
        <v>62165214.74</v>
      </c>
      <c r="V23" s="17">
        <v>5670675900.1</v>
      </c>
      <c r="W23" s="17">
        <v>8204627.69</v>
      </c>
      <c r="X23" s="17">
        <v>7322883.47</v>
      </c>
      <c r="Y23" s="17">
        <v>1344946.8</v>
      </c>
      <c r="Z23" s="17">
        <v>45170654.77</v>
      </c>
      <c r="AA23" s="17">
        <v>1596101.9</v>
      </c>
      <c r="AB23" s="17">
        <v>416990.32</v>
      </c>
      <c r="AC23" s="17">
        <v>826422.7</v>
      </c>
      <c r="AD23" s="17">
        <v>8868370.68</v>
      </c>
      <c r="AE23" s="17">
        <v>507112.79</v>
      </c>
      <c r="AF23" s="17">
        <v>553604.87</v>
      </c>
      <c r="AG23" s="17">
        <v>52945268.29</v>
      </c>
      <c r="AH23" s="17">
        <v>8318875.91</v>
      </c>
      <c r="AI23" s="17">
        <v>23931017.97</v>
      </c>
      <c r="AJ23" s="17">
        <v>20877413.28</v>
      </c>
      <c r="AK23" s="17">
        <v>25838840.52</v>
      </c>
      <c r="AL23" s="17">
        <v>531290.34</v>
      </c>
      <c r="AM23" s="17">
        <v>1584313.61</v>
      </c>
      <c r="AN23" s="17">
        <v>2858311.81</v>
      </c>
      <c r="AO23" s="17">
        <v>2249868.48</v>
      </c>
      <c r="AP23" s="17">
        <v>6721736.3</v>
      </c>
      <c r="AQ23" s="17">
        <v>4441800.59</v>
      </c>
      <c r="AR23" s="17">
        <v>7835934.3</v>
      </c>
      <c r="AS23" s="17">
        <v>62194160.82</v>
      </c>
      <c r="AT23" s="17">
        <v>6774852.11</v>
      </c>
      <c r="AU23" s="17">
        <v>1840124.9</v>
      </c>
      <c r="AV23" s="17">
        <v>13566207.61</v>
      </c>
      <c r="AW23" s="17">
        <v>773370.02</v>
      </c>
      <c r="AX23" s="17">
        <v>3286928.42</v>
      </c>
      <c r="AY23" s="17">
        <v>95222078.78</v>
      </c>
      <c r="AZ23" s="17"/>
      <c r="BA23" s="17">
        <v>3918707.38</v>
      </c>
      <c r="BB23" s="17">
        <v>34203404.23</v>
      </c>
      <c r="BC23" s="17">
        <v>339720337.7</v>
      </c>
      <c r="BD23" s="17"/>
      <c r="BE23" s="17">
        <v>451382.98</v>
      </c>
      <c r="BF23" s="17">
        <v>10298569.03</v>
      </c>
      <c r="BG23" s="17">
        <v>150055.49</v>
      </c>
      <c r="BH23" s="17">
        <v>202324398.74</v>
      </c>
      <c r="BI23" s="17">
        <v>6511407.41</v>
      </c>
      <c r="BJ23" s="17">
        <v>12686684.72</v>
      </c>
      <c r="BK23" s="17">
        <v>140534216.87</v>
      </c>
      <c r="BL23" s="17">
        <v>6597214.97</v>
      </c>
      <c r="BM23" s="17">
        <v>261299.87</v>
      </c>
      <c r="BN23" s="17">
        <v>3009046.21</v>
      </c>
      <c r="BO23" s="17">
        <v>1342761.55</v>
      </c>
      <c r="BP23" s="17">
        <v>56458.69</v>
      </c>
      <c r="BQ23" s="17">
        <v>1300662.08</v>
      </c>
    </row>
    <row r="24" spans="1:69" ht="12.75">
      <c r="A24" s="14" t="s">
        <v>42</v>
      </c>
      <c r="B24" s="15" t="s">
        <v>43</v>
      </c>
      <c r="C24" s="21" t="s">
        <v>44</v>
      </c>
      <c r="D24" s="17">
        <v>5027.91</v>
      </c>
      <c r="E24" s="17">
        <v>6149507.62</v>
      </c>
      <c r="F24" s="17">
        <v>22754969.07</v>
      </c>
      <c r="G24" s="17">
        <v>14387190.59</v>
      </c>
      <c r="H24" s="17">
        <v>23944018.51</v>
      </c>
      <c r="I24" s="17">
        <v>955381.54</v>
      </c>
      <c r="J24" s="17">
        <v>1655.45</v>
      </c>
      <c r="K24" s="17">
        <v>221136.14</v>
      </c>
      <c r="L24" s="17">
        <v>954933.22</v>
      </c>
      <c r="M24" s="17"/>
      <c r="N24" s="17"/>
      <c r="O24" s="17">
        <v>947927.98</v>
      </c>
      <c r="P24" s="17">
        <v>2539445.05</v>
      </c>
      <c r="Q24" s="17">
        <v>97912.44</v>
      </c>
      <c r="R24" s="17">
        <v>3177581.8</v>
      </c>
      <c r="S24" s="17">
        <v>207228380.54</v>
      </c>
      <c r="T24" s="17">
        <v>8196048.02</v>
      </c>
      <c r="U24" s="17">
        <v>58726369.15</v>
      </c>
      <c r="V24" s="17">
        <v>0</v>
      </c>
      <c r="W24" s="17">
        <v>0</v>
      </c>
      <c r="X24" s="17">
        <v>7228519.21</v>
      </c>
      <c r="Y24" s="17">
        <v>1330618.87</v>
      </c>
      <c r="Z24" s="17">
        <v>44832649.17</v>
      </c>
      <c r="AA24" s="17">
        <v>741.24</v>
      </c>
      <c r="AB24" s="17">
        <v>5434.42</v>
      </c>
      <c r="AC24" s="17">
        <v>9317.5</v>
      </c>
      <c r="AD24" s="17">
        <v>8121865.25</v>
      </c>
      <c r="AE24" s="17">
        <v>440.41</v>
      </c>
      <c r="AF24" s="17">
        <v>410915.13</v>
      </c>
      <c r="AG24" s="17">
        <v>28707185.79</v>
      </c>
      <c r="AH24" s="17">
        <v>3887682.17</v>
      </c>
      <c r="AI24" s="17">
        <v>19241933.34</v>
      </c>
      <c r="AJ24" s="17">
        <v>19653040.86</v>
      </c>
      <c r="AK24" s="17">
        <v>14327892.64</v>
      </c>
      <c r="AL24" s="17">
        <v>75962.34</v>
      </c>
      <c r="AM24" s="17">
        <v>1511387.72</v>
      </c>
      <c r="AN24" s="17">
        <v>2014163.79</v>
      </c>
      <c r="AO24" s="17">
        <v>1625481.19</v>
      </c>
      <c r="AP24" s="17">
        <v>6261400.8</v>
      </c>
      <c r="AQ24" s="17">
        <v>3984076.43</v>
      </c>
      <c r="AR24" s="17">
        <v>34761.59</v>
      </c>
      <c r="AS24" s="17">
        <v>22461881.3</v>
      </c>
      <c r="AT24" s="17">
        <v>3438915.53</v>
      </c>
      <c r="AU24" s="17">
        <v>778858.66</v>
      </c>
      <c r="AV24" s="17">
        <v>12681558</v>
      </c>
      <c r="AW24" s="17">
        <v>174197.14</v>
      </c>
      <c r="AX24" s="17">
        <v>1972921.6</v>
      </c>
      <c r="AY24" s="17">
        <v>86020175.92</v>
      </c>
      <c r="AZ24" s="17"/>
      <c r="BA24" s="17">
        <v>3638766.38</v>
      </c>
      <c r="BB24" s="17">
        <v>711135.88</v>
      </c>
      <c r="BC24" s="17">
        <v>337061166.37</v>
      </c>
      <c r="BD24" s="17"/>
      <c r="BE24" s="17">
        <v>316108.81</v>
      </c>
      <c r="BF24" s="17">
        <v>10086667.91</v>
      </c>
      <c r="BG24" s="17">
        <v>41392.12</v>
      </c>
      <c r="BH24" s="17">
        <v>182121662.77</v>
      </c>
      <c r="BI24" s="17">
        <v>2862439.01</v>
      </c>
      <c r="BJ24" s="17">
        <v>9879487.66</v>
      </c>
      <c r="BK24" s="17">
        <v>95856152.36</v>
      </c>
      <c r="BL24" s="17">
        <v>5006038.02</v>
      </c>
      <c r="BM24" s="17">
        <v>209852.2</v>
      </c>
      <c r="BN24" s="17">
        <v>2883648.11</v>
      </c>
      <c r="BO24" s="17">
        <v>668801.55</v>
      </c>
      <c r="BP24" s="17">
        <v>52129.28</v>
      </c>
      <c r="BQ24" s="17">
        <v>1043620.88</v>
      </c>
    </row>
    <row r="25" spans="1:69" ht="12.75">
      <c r="A25" s="14" t="s">
        <v>45</v>
      </c>
      <c r="B25" s="15" t="s">
        <v>46</v>
      </c>
      <c r="C25" s="21" t="s">
        <v>47</v>
      </c>
      <c r="D25" s="17">
        <v>218080.1</v>
      </c>
      <c r="E25" s="17">
        <v>417331.95</v>
      </c>
      <c r="F25" s="17">
        <v>14141426.27</v>
      </c>
      <c r="G25" s="17">
        <v>324121.98</v>
      </c>
      <c r="H25" s="17">
        <v>7181153.46</v>
      </c>
      <c r="I25" s="17">
        <v>406487.76</v>
      </c>
      <c r="J25" s="17">
        <v>39969.93</v>
      </c>
      <c r="K25" s="17">
        <v>352857.94</v>
      </c>
      <c r="L25" s="17">
        <v>5733124.36</v>
      </c>
      <c r="M25" s="17"/>
      <c r="N25" s="17"/>
      <c r="O25" s="17">
        <v>118059.44</v>
      </c>
      <c r="P25" s="17">
        <v>5680886.89</v>
      </c>
      <c r="Q25" s="17">
        <v>3834847.69</v>
      </c>
      <c r="R25" s="17">
        <v>339740.68</v>
      </c>
      <c r="S25" s="17">
        <v>3506757.18</v>
      </c>
      <c r="T25" s="17">
        <v>91694.74</v>
      </c>
      <c r="U25" s="17">
        <v>3438845.59</v>
      </c>
      <c r="V25" s="17">
        <v>5670675900.1</v>
      </c>
      <c r="W25" s="17">
        <v>8204627.69</v>
      </c>
      <c r="X25" s="17">
        <v>94364.26</v>
      </c>
      <c r="Y25" s="17">
        <v>14327.93</v>
      </c>
      <c r="Z25" s="17">
        <v>338005.6</v>
      </c>
      <c r="AA25" s="17">
        <v>720360.66</v>
      </c>
      <c r="AB25" s="17">
        <v>411555.9</v>
      </c>
      <c r="AC25" s="17">
        <v>817105.2</v>
      </c>
      <c r="AD25" s="17">
        <v>746505.43</v>
      </c>
      <c r="AE25" s="17">
        <v>506672.38</v>
      </c>
      <c r="AF25" s="17">
        <v>142689.74</v>
      </c>
      <c r="AG25" s="17">
        <v>15907582.5</v>
      </c>
      <c r="AH25" s="17">
        <v>4431193.74</v>
      </c>
      <c r="AI25" s="17">
        <v>4689084.63</v>
      </c>
      <c r="AJ25" s="17">
        <v>1224372.42</v>
      </c>
      <c r="AK25" s="17">
        <v>4119447.88</v>
      </c>
      <c r="AL25" s="17">
        <v>455328</v>
      </c>
      <c r="AM25" s="17">
        <v>72925.89</v>
      </c>
      <c r="AN25" s="17">
        <v>144148.02</v>
      </c>
      <c r="AO25" s="17">
        <v>279387.29</v>
      </c>
      <c r="AP25" s="17">
        <v>460335.5</v>
      </c>
      <c r="AQ25" s="17">
        <v>457724.16</v>
      </c>
      <c r="AR25" s="17">
        <v>1701172.71</v>
      </c>
      <c r="AS25" s="17">
        <v>37106279.52</v>
      </c>
      <c r="AT25" s="17">
        <v>3335936.58</v>
      </c>
      <c r="AU25" s="17">
        <v>1061266.24</v>
      </c>
      <c r="AV25" s="17">
        <v>884649.61</v>
      </c>
      <c r="AW25" s="17">
        <v>599172.88</v>
      </c>
      <c r="AX25" s="17">
        <v>1314006.82</v>
      </c>
      <c r="AY25" s="17">
        <v>9201902.86</v>
      </c>
      <c r="AZ25" s="17"/>
      <c r="BA25" s="17">
        <v>0</v>
      </c>
      <c r="BB25" s="17">
        <v>6492268.35</v>
      </c>
      <c r="BC25" s="17">
        <v>2659171.33</v>
      </c>
      <c r="BD25" s="17"/>
      <c r="BE25" s="17">
        <v>135274.17</v>
      </c>
      <c r="BF25" s="17">
        <v>211901.12</v>
      </c>
      <c r="BG25" s="17">
        <v>58663.37</v>
      </c>
      <c r="BH25" s="17">
        <v>20202735.97</v>
      </c>
      <c r="BI25" s="17">
        <v>1642772.55</v>
      </c>
      <c r="BJ25" s="17">
        <v>2807197.06</v>
      </c>
      <c r="BK25" s="17">
        <v>44678064.51</v>
      </c>
      <c r="BL25" s="17">
        <v>1591176.95</v>
      </c>
      <c r="BM25" s="17">
        <v>21447.67</v>
      </c>
      <c r="BN25" s="17">
        <v>125398.1</v>
      </c>
      <c r="BO25" s="17">
        <v>673960</v>
      </c>
      <c r="BP25" s="17">
        <v>4329.41</v>
      </c>
      <c r="BQ25" s="17">
        <v>257041.2</v>
      </c>
    </row>
    <row r="26" spans="1:69" ht="12.75">
      <c r="A26" s="14" t="s">
        <v>48</v>
      </c>
      <c r="B26" s="15" t="s">
        <v>49</v>
      </c>
      <c r="C26" s="21" t="s">
        <v>50</v>
      </c>
      <c r="D26" s="17">
        <v>23000</v>
      </c>
      <c r="E26" s="17">
        <v>162000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380500</v>
      </c>
      <c r="L26" s="17">
        <v>0</v>
      </c>
      <c r="M26" s="17"/>
      <c r="N26" s="17"/>
      <c r="O26" s="17">
        <v>0</v>
      </c>
      <c r="P26" s="17">
        <v>0</v>
      </c>
      <c r="Q26" s="17">
        <v>2105000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875000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8330500</v>
      </c>
      <c r="AH26" s="17">
        <v>0</v>
      </c>
      <c r="AI26" s="17">
        <v>0</v>
      </c>
      <c r="AJ26" s="17">
        <v>0</v>
      </c>
      <c r="AK26" s="17">
        <v>7391500</v>
      </c>
      <c r="AL26" s="17">
        <v>0</v>
      </c>
      <c r="AM26" s="17">
        <v>0</v>
      </c>
      <c r="AN26" s="17">
        <v>700000</v>
      </c>
      <c r="AO26" s="17">
        <v>345000</v>
      </c>
      <c r="AP26" s="17">
        <v>0</v>
      </c>
      <c r="AQ26" s="17">
        <v>0</v>
      </c>
      <c r="AR26" s="17">
        <v>6100000</v>
      </c>
      <c r="AS26" s="17">
        <v>2626000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/>
      <c r="BA26" s="17">
        <v>279941</v>
      </c>
      <c r="BB26" s="17">
        <v>27000000</v>
      </c>
      <c r="BC26" s="17">
        <v>0</v>
      </c>
      <c r="BD26" s="17"/>
      <c r="BE26" s="17">
        <v>0</v>
      </c>
      <c r="BF26" s="17">
        <v>0</v>
      </c>
      <c r="BG26" s="17">
        <v>50000</v>
      </c>
      <c r="BH26" s="17">
        <v>0</v>
      </c>
      <c r="BI26" s="17">
        <v>2006195.85</v>
      </c>
      <c r="BJ26" s="17">
        <v>0</v>
      </c>
      <c r="BK26" s="17">
        <v>0</v>
      </c>
      <c r="BL26" s="17">
        <v>0</v>
      </c>
      <c r="BM26" s="17">
        <v>30000</v>
      </c>
      <c r="BN26" s="17">
        <v>0</v>
      </c>
      <c r="BO26" s="17">
        <v>0</v>
      </c>
      <c r="BP26" s="17">
        <v>0</v>
      </c>
      <c r="BQ26" s="17">
        <v>0</v>
      </c>
    </row>
    <row r="27" spans="1:69" ht="12.75">
      <c r="A27" s="14" t="s">
        <v>51</v>
      </c>
      <c r="B27" s="15"/>
      <c r="C27" s="18" t="s">
        <v>18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/>
      <c r="N27" s="17"/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/>
      <c r="BA27" s="17">
        <v>0</v>
      </c>
      <c r="BB27" s="17">
        <v>0</v>
      </c>
      <c r="BC27" s="17">
        <v>0</v>
      </c>
      <c r="BD27" s="17"/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</row>
    <row r="28" spans="1:69" ht="12.75">
      <c r="A28" s="14" t="s">
        <v>52</v>
      </c>
      <c r="B28" s="15"/>
      <c r="C28" s="16" t="s">
        <v>23</v>
      </c>
      <c r="D28" s="17">
        <v>1065978.93</v>
      </c>
      <c r="E28" s="17">
        <v>8619051.24</v>
      </c>
      <c r="F28" s="17">
        <v>0</v>
      </c>
      <c r="G28" s="17">
        <v>1083117.18</v>
      </c>
      <c r="H28" s="17">
        <v>0</v>
      </c>
      <c r="I28" s="17">
        <v>1087610.61</v>
      </c>
      <c r="J28" s="17">
        <v>6493.35</v>
      </c>
      <c r="K28" s="17">
        <v>0</v>
      </c>
      <c r="L28" s="17">
        <v>0</v>
      </c>
      <c r="M28" s="17"/>
      <c r="N28" s="17"/>
      <c r="O28" s="17">
        <v>0</v>
      </c>
      <c r="P28" s="17">
        <v>0</v>
      </c>
      <c r="Q28" s="17">
        <v>0</v>
      </c>
      <c r="R28" s="17">
        <v>0</v>
      </c>
      <c r="S28" s="17">
        <v>31295102.45</v>
      </c>
      <c r="T28" s="17">
        <v>0</v>
      </c>
      <c r="U28" s="17">
        <v>0</v>
      </c>
      <c r="V28" s="17">
        <v>0</v>
      </c>
      <c r="W28" s="17">
        <v>0</v>
      </c>
      <c r="X28" s="17">
        <v>1151622.52</v>
      </c>
      <c r="Y28" s="17">
        <v>279824.03</v>
      </c>
      <c r="Z28" s="17">
        <v>7451198</v>
      </c>
      <c r="AA28" s="17">
        <v>0</v>
      </c>
      <c r="AB28" s="17">
        <v>4065398.43</v>
      </c>
      <c r="AC28" s="17">
        <v>0</v>
      </c>
      <c r="AD28" s="17">
        <v>0</v>
      </c>
      <c r="AE28" s="17">
        <v>0</v>
      </c>
      <c r="AF28" s="17">
        <v>488654.74</v>
      </c>
      <c r="AG28" s="17">
        <v>0</v>
      </c>
      <c r="AH28" s="17">
        <v>26594741.94</v>
      </c>
      <c r="AI28" s="17">
        <v>19919635.28</v>
      </c>
      <c r="AJ28" s="17">
        <v>20069525.58</v>
      </c>
      <c r="AK28" s="17">
        <v>0</v>
      </c>
      <c r="AL28" s="17">
        <v>0</v>
      </c>
      <c r="AM28" s="17">
        <v>0</v>
      </c>
      <c r="AN28" s="17">
        <v>1958253.16</v>
      </c>
      <c r="AO28" s="17">
        <v>0</v>
      </c>
      <c r="AP28" s="17">
        <v>0</v>
      </c>
      <c r="AQ28" s="17">
        <v>0</v>
      </c>
      <c r="AR28" s="17">
        <v>0</v>
      </c>
      <c r="AS28" s="17">
        <v>218273343.29</v>
      </c>
      <c r="AT28" s="17">
        <v>0</v>
      </c>
      <c r="AU28" s="17">
        <v>0</v>
      </c>
      <c r="AV28" s="17">
        <v>2133081.96</v>
      </c>
      <c r="AW28" s="17">
        <v>0</v>
      </c>
      <c r="AX28" s="17">
        <v>0</v>
      </c>
      <c r="AY28" s="17">
        <v>0</v>
      </c>
      <c r="AZ28" s="17"/>
      <c r="BA28" s="17">
        <v>292297.43</v>
      </c>
      <c r="BB28" s="17">
        <v>39904401.18</v>
      </c>
      <c r="BC28" s="17">
        <v>296979325.59</v>
      </c>
      <c r="BD28" s="17"/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11760676.96</v>
      </c>
      <c r="BK28" s="17">
        <v>112777107.63</v>
      </c>
      <c r="BL28" s="17">
        <v>7723193.86</v>
      </c>
      <c r="BM28" s="17">
        <v>42898.26</v>
      </c>
      <c r="BN28" s="17">
        <v>0</v>
      </c>
      <c r="BO28" s="17">
        <v>2051082.87</v>
      </c>
      <c r="BP28" s="17">
        <v>53393.69</v>
      </c>
      <c r="BQ28" s="17">
        <v>1108820.01</v>
      </c>
    </row>
    <row r="29" spans="1:69" ht="21">
      <c r="A29" s="14" t="s">
        <v>53</v>
      </c>
      <c r="B29" s="15"/>
      <c r="C29" s="21" t="s">
        <v>54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/>
      <c r="N29" s="24"/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/>
      <c r="BA29" s="24">
        <v>0</v>
      </c>
      <c r="BB29" s="24">
        <v>0</v>
      </c>
      <c r="BC29" s="24">
        <v>0</v>
      </c>
      <c r="BD29" s="24"/>
      <c r="BE29" s="24">
        <v>0</v>
      </c>
      <c r="BF29" s="24">
        <v>0</v>
      </c>
      <c r="BG29" s="24">
        <v>0</v>
      </c>
      <c r="BH29" s="24">
        <v>0</v>
      </c>
      <c r="BI29" s="24">
        <v>0</v>
      </c>
      <c r="BJ29" s="24">
        <v>0</v>
      </c>
      <c r="BK29" s="24">
        <v>0</v>
      </c>
      <c r="BL29" s="24">
        <v>0</v>
      </c>
      <c r="BM29" s="24">
        <v>0</v>
      </c>
      <c r="BN29" s="24">
        <v>0</v>
      </c>
      <c r="BO29" s="24">
        <v>0</v>
      </c>
      <c r="BP29" s="24">
        <v>0</v>
      </c>
      <c r="BQ29" s="24">
        <v>0</v>
      </c>
    </row>
    <row r="30" spans="1:69" ht="12.75">
      <c r="A30" s="14" t="s">
        <v>55</v>
      </c>
      <c r="B30" s="15"/>
      <c r="C30" s="21" t="s">
        <v>56</v>
      </c>
      <c r="D30" s="24">
        <v>0</v>
      </c>
      <c r="E30" s="24">
        <v>0</v>
      </c>
      <c r="F30" s="24">
        <v>0</v>
      </c>
      <c r="G30" s="24">
        <v>1083117.18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/>
      <c r="N30" s="24"/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1383503.14</v>
      </c>
      <c r="AC30" s="24">
        <v>0</v>
      </c>
      <c r="AD30" s="24">
        <v>0</v>
      </c>
      <c r="AE30" s="24">
        <v>0</v>
      </c>
      <c r="AF30" s="24">
        <v>102763.77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/>
      <c r="BA30" s="24">
        <v>4798.91</v>
      </c>
      <c r="BB30" s="24">
        <v>13076037.75</v>
      </c>
      <c r="BC30" s="24">
        <v>0</v>
      </c>
      <c r="BD30" s="24"/>
      <c r="BE30" s="24">
        <v>0</v>
      </c>
      <c r="BF30" s="24">
        <v>0</v>
      </c>
      <c r="BG30" s="24">
        <v>0</v>
      </c>
      <c r="BH30" s="24">
        <v>0</v>
      </c>
      <c r="BI30" s="24">
        <v>0</v>
      </c>
      <c r="BJ30" s="24">
        <v>0</v>
      </c>
      <c r="BK30" s="24">
        <v>0</v>
      </c>
      <c r="BL30" s="24">
        <v>0</v>
      </c>
      <c r="BM30" s="24">
        <v>42898.26</v>
      </c>
      <c r="BN30" s="24">
        <v>0</v>
      </c>
      <c r="BO30" s="24">
        <v>2051082.87</v>
      </c>
      <c r="BP30" s="24">
        <v>1121.6</v>
      </c>
      <c r="BQ30" s="24">
        <v>0</v>
      </c>
    </row>
    <row r="31" spans="1:69" ht="31.5">
      <c r="A31" s="14" t="s">
        <v>57</v>
      </c>
      <c r="B31" s="15"/>
      <c r="C31" s="21" t="s">
        <v>58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/>
      <c r="N31" s="24"/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/>
      <c r="BA31" s="24">
        <v>0</v>
      </c>
      <c r="BB31" s="24">
        <v>0</v>
      </c>
      <c r="BC31" s="24">
        <v>0</v>
      </c>
      <c r="BD31" s="24"/>
      <c r="BE31" s="24">
        <v>0</v>
      </c>
      <c r="BF31" s="24">
        <v>0</v>
      </c>
      <c r="BG31" s="24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24">
        <v>0</v>
      </c>
    </row>
    <row r="32" spans="1:69" ht="18.75" customHeight="1">
      <c r="A32" s="14" t="s">
        <v>59</v>
      </c>
      <c r="B32" s="15"/>
      <c r="C32" s="21" t="s">
        <v>60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/>
      <c r="N32" s="24"/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/>
      <c r="BA32" s="24">
        <v>0</v>
      </c>
      <c r="BB32" s="24">
        <v>0</v>
      </c>
      <c r="BC32" s="24">
        <v>0</v>
      </c>
      <c r="BD32" s="24"/>
      <c r="BE32" s="24">
        <v>0</v>
      </c>
      <c r="BF32" s="24">
        <v>0</v>
      </c>
      <c r="BG32" s="24">
        <v>0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v>0</v>
      </c>
      <c r="BP32" s="24">
        <v>0</v>
      </c>
      <c r="BQ32" s="24">
        <v>0</v>
      </c>
    </row>
    <row r="33" spans="1:69" ht="12.75">
      <c r="A33" s="14" t="s">
        <v>61</v>
      </c>
      <c r="B33" s="15"/>
      <c r="C33" s="21" t="s">
        <v>62</v>
      </c>
      <c r="D33" s="24">
        <v>1065978.93</v>
      </c>
      <c r="E33" s="24">
        <v>8619051.24</v>
      </c>
      <c r="F33" s="24">
        <v>0</v>
      </c>
      <c r="G33" s="24">
        <v>0</v>
      </c>
      <c r="H33" s="24">
        <v>0</v>
      </c>
      <c r="I33" s="24">
        <v>1087610.61</v>
      </c>
      <c r="J33" s="24">
        <v>6493.35</v>
      </c>
      <c r="K33" s="24">
        <v>0</v>
      </c>
      <c r="L33" s="24">
        <v>0</v>
      </c>
      <c r="M33" s="24"/>
      <c r="N33" s="24"/>
      <c r="O33" s="24">
        <v>0</v>
      </c>
      <c r="P33" s="24">
        <v>0</v>
      </c>
      <c r="Q33" s="24">
        <v>0</v>
      </c>
      <c r="R33" s="24">
        <v>0</v>
      </c>
      <c r="S33" s="24">
        <v>31295102.45</v>
      </c>
      <c r="T33" s="24">
        <v>0</v>
      </c>
      <c r="U33" s="24">
        <v>0</v>
      </c>
      <c r="V33" s="24">
        <v>0</v>
      </c>
      <c r="W33" s="24">
        <v>0</v>
      </c>
      <c r="X33" s="24">
        <v>1151622.52</v>
      </c>
      <c r="Y33" s="24">
        <v>279824.03</v>
      </c>
      <c r="Z33" s="24">
        <v>7451198</v>
      </c>
      <c r="AA33" s="24">
        <v>0</v>
      </c>
      <c r="AB33" s="24">
        <v>2681895.29</v>
      </c>
      <c r="AC33" s="24">
        <v>0</v>
      </c>
      <c r="AD33" s="24">
        <v>0</v>
      </c>
      <c r="AE33" s="24">
        <v>0</v>
      </c>
      <c r="AF33" s="24">
        <v>385890.97</v>
      </c>
      <c r="AG33" s="24">
        <v>0</v>
      </c>
      <c r="AH33" s="24">
        <v>26594741.94</v>
      </c>
      <c r="AI33" s="24">
        <v>19919635.28</v>
      </c>
      <c r="AJ33" s="24">
        <v>20069525.58</v>
      </c>
      <c r="AK33" s="24">
        <v>0</v>
      </c>
      <c r="AL33" s="24">
        <v>0</v>
      </c>
      <c r="AM33" s="24">
        <v>0</v>
      </c>
      <c r="AN33" s="24">
        <v>1958253.16</v>
      </c>
      <c r="AO33" s="24">
        <v>0</v>
      </c>
      <c r="AP33" s="24">
        <v>0</v>
      </c>
      <c r="AQ33" s="24">
        <v>0</v>
      </c>
      <c r="AR33" s="24">
        <v>0</v>
      </c>
      <c r="AS33" s="24">
        <v>218273343.29</v>
      </c>
      <c r="AT33" s="24">
        <v>0</v>
      </c>
      <c r="AU33" s="24">
        <v>0</v>
      </c>
      <c r="AV33" s="24">
        <v>2133081.96</v>
      </c>
      <c r="AW33" s="24">
        <v>0</v>
      </c>
      <c r="AX33" s="24">
        <v>0</v>
      </c>
      <c r="AY33" s="24">
        <v>0</v>
      </c>
      <c r="AZ33" s="24"/>
      <c r="BA33" s="24">
        <v>287498.52</v>
      </c>
      <c r="BB33" s="24">
        <v>26828363.43</v>
      </c>
      <c r="BC33" s="24">
        <v>296979325.59</v>
      </c>
      <c r="BD33" s="24"/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11760676.96</v>
      </c>
      <c r="BK33" s="24">
        <v>112777107.63</v>
      </c>
      <c r="BL33" s="24">
        <v>7723193.86</v>
      </c>
      <c r="BM33" s="24">
        <v>0</v>
      </c>
      <c r="BN33" s="24">
        <v>0</v>
      </c>
      <c r="BO33" s="24">
        <v>0</v>
      </c>
      <c r="BP33" s="24">
        <v>52272.09</v>
      </c>
      <c r="BQ33" s="24">
        <v>1108820.01</v>
      </c>
    </row>
    <row r="34" spans="1:69" ht="12.75">
      <c r="A34" s="25" t="s">
        <v>63</v>
      </c>
      <c r="B34" s="15"/>
      <c r="C34" s="18" t="s">
        <v>26</v>
      </c>
      <c r="D34" s="26">
        <v>1065978.93</v>
      </c>
      <c r="E34" s="26">
        <v>8619051.24</v>
      </c>
      <c r="F34" s="26">
        <v>0</v>
      </c>
      <c r="G34" s="26">
        <v>1083117.18</v>
      </c>
      <c r="H34" s="26">
        <v>0</v>
      </c>
      <c r="I34" s="26">
        <v>1087610.61</v>
      </c>
      <c r="J34" s="26">
        <v>6493.35</v>
      </c>
      <c r="K34" s="26">
        <v>0</v>
      </c>
      <c r="L34" s="26">
        <v>0</v>
      </c>
      <c r="M34" s="26"/>
      <c r="N34" s="26"/>
      <c r="O34" s="26">
        <v>0</v>
      </c>
      <c r="P34" s="26">
        <v>0</v>
      </c>
      <c r="Q34" s="26">
        <v>0</v>
      </c>
      <c r="R34" s="26">
        <v>0</v>
      </c>
      <c r="S34" s="26">
        <v>31295102.45</v>
      </c>
      <c r="T34" s="26">
        <v>0</v>
      </c>
      <c r="U34" s="26">
        <v>0</v>
      </c>
      <c r="V34" s="26">
        <v>0</v>
      </c>
      <c r="W34" s="26">
        <v>0</v>
      </c>
      <c r="X34" s="26">
        <v>1151622.52</v>
      </c>
      <c r="Y34" s="26">
        <v>279824.03</v>
      </c>
      <c r="Z34" s="26">
        <v>7451198</v>
      </c>
      <c r="AA34" s="26">
        <v>0</v>
      </c>
      <c r="AB34" s="26">
        <v>4065398.43</v>
      </c>
      <c r="AC34" s="26">
        <v>0</v>
      </c>
      <c r="AD34" s="26">
        <v>0</v>
      </c>
      <c r="AE34" s="26">
        <v>0</v>
      </c>
      <c r="AF34" s="26">
        <v>488654.74</v>
      </c>
      <c r="AG34" s="26">
        <v>0</v>
      </c>
      <c r="AH34" s="26">
        <v>26594741.94</v>
      </c>
      <c r="AI34" s="26">
        <v>19919635.28</v>
      </c>
      <c r="AJ34" s="26">
        <v>20069525.58</v>
      </c>
      <c r="AK34" s="26">
        <v>0</v>
      </c>
      <c r="AL34" s="26">
        <v>0</v>
      </c>
      <c r="AM34" s="26">
        <v>0</v>
      </c>
      <c r="AN34" s="26">
        <v>1958253.16</v>
      </c>
      <c r="AO34" s="26">
        <v>0</v>
      </c>
      <c r="AP34" s="26">
        <v>0</v>
      </c>
      <c r="AQ34" s="26">
        <v>0</v>
      </c>
      <c r="AR34" s="26">
        <v>0</v>
      </c>
      <c r="AS34" s="26">
        <v>218273343.29</v>
      </c>
      <c r="AT34" s="26">
        <v>0</v>
      </c>
      <c r="AU34" s="26">
        <v>0</v>
      </c>
      <c r="AV34" s="26">
        <v>2133081.96</v>
      </c>
      <c r="AW34" s="26">
        <v>0</v>
      </c>
      <c r="AX34" s="26">
        <v>0</v>
      </c>
      <c r="AY34" s="26">
        <v>0</v>
      </c>
      <c r="AZ34" s="26"/>
      <c r="BA34" s="26">
        <v>292297.43</v>
      </c>
      <c r="BB34" s="26">
        <v>39904401.18</v>
      </c>
      <c r="BC34" s="26">
        <v>296979325.59</v>
      </c>
      <c r="BD34" s="26"/>
      <c r="BE34" s="26">
        <v>0</v>
      </c>
      <c r="BF34" s="26">
        <v>0</v>
      </c>
      <c r="BG34" s="26">
        <v>0</v>
      </c>
      <c r="BH34" s="26">
        <v>0</v>
      </c>
      <c r="BI34" s="26">
        <v>0</v>
      </c>
      <c r="BJ34" s="26">
        <v>11760676.96</v>
      </c>
      <c r="BK34" s="26">
        <v>112777107.63</v>
      </c>
      <c r="BL34" s="26">
        <v>7723193.86</v>
      </c>
      <c r="BM34" s="26">
        <v>42898.26</v>
      </c>
      <c r="BN34" s="26">
        <v>0</v>
      </c>
      <c r="BO34" s="26">
        <v>2051082.87</v>
      </c>
      <c r="BP34" s="26">
        <v>53393.69</v>
      </c>
      <c r="BQ34" s="26">
        <v>1108820.01</v>
      </c>
    </row>
    <row r="35" spans="1:69" ht="21">
      <c r="A35" s="25" t="s">
        <v>64</v>
      </c>
      <c r="B35" s="15" t="s">
        <v>67</v>
      </c>
      <c r="C35" s="18"/>
      <c r="D35" s="26">
        <f aca="true" t="shared" si="0" ref="D35:AG35">SUM(D10:D11,D13:D23)</f>
        <v>9370453.81</v>
      </c>
      <c r="E35" s="26">
        <f t="shared" si="0"/>
        <v>99468398.94</v>
      </c>
      <c r="F35" s="26">
        <f t="shared" si="0"/>
        <v>1512368636.78</v>
      </c>
      <c r="G35" s="26">
        <f t="shared" si="0"/>
        <v>56515212.199999996</v>
      </c>
      <c r="H35" s="26">
        <f t="shared" si="0"/>
        <v>409208830.85</v>
      </c>
      <c r="I35" s="26">
        <f t="shared" si="0"/>
        <v>38362151.01</v>
      </c>
      <c r="J35" s="26">
        <f t="shared" si="0"/>
        <v>2093828.07</v>
      </c>
      <c r="K35" s="26">
        <f t="shared" si="0"/>
        <v>16962697.95</v>
      </c>
      <c r="L35" s="26">
        <f t="shared" si="0"/>
        <v>326299409.42</v>
      </c>
      <c r="M35" s="26">
        <f t="shared" si="0"/>
        <v>0</v>
      </c>
      <c r="N35" s="26">
        <f t="shared" si="0"/>
        <v>0</v>
      </c>
      <c r="O35" s="26">
        <f t="shared" si="0"/>
        <v>10351397.389999999</v>
      </c>
      <c r="P35" s="26">
        <f t="shared" si="0"/>
        <v>266601802.09</v>
      </c>
      <c r="Q35" s="26">
        <f t="shared" si="0"/>
        <v>264295931.41</v>
      </c>
      <c r="R35" s="26">
        <f t="shared" si="0"/>
        <v>21989385.91</v>
      </c>
      <c r="S35" s="26">
        <f t="shared" si="0"/>
        <v>645955542.07</v>
      </c>
      <c r="T35" s="26">
        <f t="shared" si="0"/>
        <v>18325714.39</v>
      </c>
      <c r="U35" s="26">
        <f t="shared" si="0"/>
        <v>242136102.42000002</v>
      </c>
      <c r="V35" s="26">
        <f t="shared" si="0"/>
        <v>709055511782.1399</v>
      </c>
      <c r="W35" s="26">
        <f t="shared" si="0"/>
        <v>1171977763.2400002</v>
      </c>
      <c r="X35" s="26">
        <f t="shared" si="0"/>
        <v>15168739.67</v>
      </c>
      <c r="Y35" s="26">
        <f t="shared" si="0"/>
        <v>2642607.63</v>
      </c>
      <c r="Z35" s="26">
        <f t="shared" si="0"/>
        <v>78629479.07</v>
      </c>
      <c r="AA35" s="26">
        <f t="shared" si="0"/>
        <v>58102650.78</v>
      </c>
      <c r="AB35" s="26">
        <f t="shared" si="0"/>
        <v>46095756.96</v>
      </c>
      <c r="AC35" s="26">
        <f t="shared" si="0"/>
        <v>42372918.34</v>
      </c>
      <c r="AD35" s="26">
        <f t="shared" si="0"/>
        <v>50651094.05</v>
      </c>
      <c r="AE35" s="26">
        <f t="shared" si="0"/>
        <v>26730347.689999998</v>
      </c>
      <c r="AF35" s="26">
        <f t="shared" si="0"/>
        <v>6259013.670000001</v>
      </c>
      <c r="AG35" s="26">
        <f t="shared" si="0"/>
        <v>1074287193.33</v>
      </c>
      <c r="AH35" s="26">
        <f aca="true" t="shared" si="1" ref="AH35:BK35">SUM(AH10:AH11,AH13:AH23)</f>
        <v>265336912.87999997</v>
      </c>
      <c r="AI35" s="26">
        <f t="shared" si="1"/>
        <v>292718868.39</v>
      </c>
      <c r="AJ35" s="26">
        <f t="shared" si="1"/>
        <v>124822456.8</v>
      </c>
      <c r="AK35" s="26">
        <f t="shared" si="1"/>
        <v>222020153.23000002</v>
      </c>
      <c r="AL35" s="26">
        <f t="shared" si="1"/>
        <v>32826178.939999998</v>
      </c>
      <c r="AM35" s="26">
        <f t="shared" si="1"/>
        <v>7809304.890000001</v>
      </c>
      <c r="AN35" s="26">
        <f t="shared" si="1"/>
        <v>24860576.43</v>
      </c>
      <c r="AO35" s="26">
        <f t="shared" si="1"/>
        <v>14660440.77</v>
      </c>
      <c r="AP35" s="26">
        <f t="shared" si="1"/>
        <v>48119446.809999995</v>
      </c>
      <c r="AQ35" s="26">
        <f t="shared" si="1"/>
        <v>35870717.21</v>
      </c>
      <c r="AR35" s="26">
        <f t="shared" si="1"/>
        <v>90771866.98</v>
      </c>
      <c r="AS35" s="26">
        <f t="shared" si="1"/>
        <v>3482862049.9300003</v>
      </c>
      <c r="AT35" s="26">
        <f t="shared" si="1"/>
        <v>179209813.2</v>
      </c>
      <c r="AU35" s="26">
        <f t="shared" si="1"/>
        <v>97308017.35000001</v>
      </c>
      <c r="AV35" s="26">
        <f t="shared" si="1"/>
        <v>58673205.08</v>
      </c>
      <c r="AW35" s="26">
        <f t="shared" si="1"/>
        <v>37510876.11</v>
      </c>
      <c r="AX35" s="26">
        <f t="shared" si="1"/>
        <v>134200476.83</v>
      </c>
      <c r="AY35" s="26">
        <f t="shared" si="1"/>
        <v>638524155.39</v>
      </c>
      <c r="AZ35" s="26">
        <f t="shared" si="1"/>
        <v>0</v>
      </c>
      <c r="BA35" s="26">
        <f t="shared" si="1"/>
        <v>5443248.74</v>
      </c>
      <c r="BB35" s="26">
        <f t="shared" si="1"/>
        <v>781295510.1500001</v>
      </c>
      <c r="BC35" s="26">
        <f t="shared" si="1"/>
        <v>1281401641.2</v>
      </c>
      <c r="BD35" s="26">
        <f t="shared" si="1"/>
        <v>0</v>
      </c>
      <c r="BE35" s="26">
        <f t="shared" si="1"/>
        <v>9128537.64</v>
      </c>
      <c r="BF35" s="26">
        <f t="shared" si="1"/>
        <v>28699997.18</v>
      </c>
      <c r="BG35" s="26">
        <f t="shared" si="1"/>
        <v>3951125.58</v>
      </c>
      <c r="BH35" s="26">
        <f t="shared" si="1"/>
        <v>2448119134.46</v>
      </c>
      <c r="BI35" s="26">
        <f t="shared" si="1"/>
        <v>180409855.2</v>
      </c>
      <c r="BJ35" s="26">
        <f t="shared" si="1"/>
        <v>152418066.93</v>
      </c>
      <c r="BK35" s="26">
        <f t="shared" si="1"/>
        <v>2429360665.5499997</v>
      </c>
      <c r="BL35" s="26">
        <f aca="true" t="shared" si="2" ref="BL35:BQ35">SUM(BL10:BL11,BL13:BL23)</f>
        <v>91491575.83</v>
      </c>
      <c r="BM35" s="26">
        <f t="shared" si="2"/>
        <v>2091370.27</v>
      </c>
      <c r="BN35" s="26">
        <f t="shared" si="2"/>
        <v>21253238.44</v>
      </c>
      <c r="BO35" s="26">
        <f t="shared" si="2"/>
        <v>67248556.49</v>
      </c>
      <c r="BP35" s="26">
        <f t="shared" si="2"/>
        <v>222633.38</v>
      </c>
      <c r="BQ35" s="26">
        <f t="shared" si="2"/>
        <v>15856414.540000001</v>
      </c>
    </row>
    <row r="36" spans="1:69" ht="12.75">
      <c r="A36" s="25" t="s">
        <v>65</v>
      </c>
      <c r="B36" s="15"/>
      <c r="C36" s="18" t="s">
        <v>29</v>
      </c>
      <c r="D36" s="26">
        <f aca="true" t="shared" si="3" ref="D36:AG36">SUM(D10,D11,D12,D23,D27)-D34</f>
        <v>8304474.880000001</v>
      </c>
      <c r="E36" s="26">
        <f t="shared" si="3"/>
        <v>90849347.7</v>
      </c>
      <c r="F36" s="26">
        <f t="shared" si="3"/>
        <v>1512368636.78</v>
      </c>
      <c r="G36" s="26">
        <f t="shared" si="3"/>
        <v>55432095.02</v>
      </c>
      <c r="H36" s="26">
        <f t="shared" si="3"/>
        <v>409208830.85</v>
      </c>
      <c r="I36" s="26">
        <f t="shared" si="3"/>
        <v>37274540.4</v>
      </c>
      <c r="J36" s="26">
        <f t="shared" si="3"/>
        <v>2087334.7199999997</v>
      </c>
      <c r="K36" s="26">
        <f t="shared" si="3"/>
        <v>16962697.95</v>
      </c>
      <c r="L36" s="26">
        <f t="shared" si="3"/>
        <v>326299409.42</v>
      </c>
      <c r="M36" s="26">
        <f t="shared" si="3"/>
        <v>0</v>
      </c>
      <c r="N36" s="26">
        <f t="shared" si="3"/>
        <v>0</v>
      </c>
      <c r="O36" s="26">
        <f t="shared" si="3"/>
        <v>10351397.39</v>
      </c>
      <c r="P36" s="26">
        <f t="shared" si="3"/>
        <v>266601802.09</v>
      </c>
      <c r="Q36" s="26">
        <f t="shared" si="3"/>
        <v>264295931.41</v>
      </c>
      <c r="R36" s="26">
        <f t="shared" si="3"/>
        <v>21989385.91</v>
      </c>
      <c r="S36" s="26">
        <f t="shared" si="3"/>
        <v>614660439.62</v>
      </c>
      <c r="T36" s="26">
        <f t="shared" si="3"/>
        <v>18325714.39</v>
      </c>
      <c r="U36" s="26">
        <f t="shared" si="3"/>
        <v>242136102.42000002</v>
      </c>
      <c r="V36" s="26">
        <f t="shared" si="3"/>
        <v>709055511782.14</v>
      </c>
      <c r="W36" s="26">
        <f t="shared" si="3"/>
        <v>1171977763.2400002</v>
      </c>
      <c r="X36" s="26">
        <f t="shared" si="3"/>
        <v>14017117.15</v>
      </c>
      <c r="Y36" s="26">
        <f t="shared" si="3"/>
        <v>2362783.5999999996</v>
      </c>
      <c r="Z36" s="26">
        <f t="shared" si="3"/>
        <v>71178281.07</v>
      </c>
      <c r="AA36" s="26">
        <f t="shared" si="3"/>
        <v>58102650.779999994</v>
      </c>
      <c r="AB36" s="26">
        <f t="shared" si="3"/>
        <v>42030358.53</v>
      </c>
      <c r="AC36" s="26">
        <f t="shared" si="3"/>
        <v>42372918.34</v>
      </c>
      <c r="AD36" s="26">
        <f t="shared" si="3"/>
        <v>50651094.05</v>
      </c>
      <c r="AE36" s="26">
        <f t="shared" si="3"/>
        <v>26730347.69</v>
      </c>
      <c r="AF36" s="26">
        <f t="shared" si="3"/>
        <v>5770358.930000001</v>
      </c>
      <c r="AG36" s="26">
        <f t="shared" si="3"/>
        <v>1074287193.33</v>
      </c>
      <c r="AH36" s="26">
        <f aca="true" t="shared" si="4" ref="AH36:BK36">SUM(AH10,AH11,AH12,AH23,AH27)-AH34</f>
        <v>238742170.94</v>
      </c>
      <c r="AI36" s="26">
        <f t="shared" si="4"/>
        <v>272799233.11</v>
      </c>
      <c r="AJ36" s="26">
        <f t="shared" si="4"/>
        <v>104752931.22</v>
      </c>
      <c r="AK36" s="26">
        <f t="shared" si="4"/>
        <v>222020153.23000002</v>
      </c>
      <c r="AL36" s="26">
        <f t="shared" si="4"/>
        <v>32826178.94</v>
      </c>
      <c r="AM36" s="26">
        <f t="shared" si="4"/>
        <v>7809304.890000001</v>
      </c>
      <c r="AN36" s="26">
        <f t="shared" si="4"/>
        <v>22902323.269999996</v>
      </c>
      <c r="AO36" s="26">
        <f t="shared" si="4"/>
        <v>14660440.77</v>
      </c>
      <c r="AP36" s="26">
        <f t="shared" si="4"/>
        <v>48119446.809999995</v>
      </c>
      <c r="AQ36" s="26">
        <f t="shared" si="4"/>
        <v>35870717.21</v>
      </c>
      <c r="AR36" s="26">
        <f t="shared" si="4"/>
        <v>90771866.97999999</v>
      </c>
      <c r="AS36" s="26">
        <f t="shared" si="4"/>
        <v>3264588706.64</v>
      </c>
      <c r="AT36" s="26">
        <f t="shared" si="4"/>
        <v>179209813.20000002</v>
      </c>
      <c r="AU36" s="26">
        <f t="shared" si="4"/>
        <v>97308017.35000001</v>
      </c>
      <c r="AV36" s="26">
        <f t="shared" si="4"/>
        <v>56540123.12</v>
      </c>
      <c r="AW36" s="26">
        <f t="shared" si="4"/>
        <v>37510876.11000001</v>
      </c>
      <c r="AX36" s="26">
        <f t="shared" si="4"/>
        <v>134200476.83</v>
      </c>
      <c r="AY36" s="26">
        <f t="shared" si="4"/>
        <v>638524155.39</v>
      </c>
      <c r="AZ36" s="26">
        <f t="shared" si="4"/>
        <v>0</v>
      </c>
      <c r="BA36" s="26">
        <f t="shared" si="4"/>
        <v>5150951.3100000005</v>
      </c>
      <c r="BB36" s="26">
        <f t="shared" si="4"/>
        <v>741391108.9700001</v>
      </c>
      <c r="BC36" s="26">
        <f t="shared" si="4"/>
        <v>984422315.6100001</v>
      </c>
      <c r="BD36" s="26">
        <f t="shared" si="4"/>
        <v>0</v>
      </c>
      <c r="BE36" s="26">
        <f t="shared" si="4"/>
        <v>9128537.64</v>
      </c>
      <c r="BF36" s="26">
        <f t="shared" si="4"/>
        <v>28699997.18</v>
      </c>
      <c r="BG36" s="26">
        <f t="shared" si="4"/>
        <v>3951125.58</v>
      </c>
      <c r="BH36" s="26">
        <f t="shared" si="4"/>
        <v>2448119134.46</v>
      </c>
      <c r="BI36" s="26">
        <f t="shared" si="4"/>
        <v>180409855.20000002</v>
      </c>
      <c r="BJ36" s="26">
        <f t="shared" si="4"/>
        <v>140657389.97</v>
      </c>
      <c r="BK36" s="26">
        <f t="shared" si="4"/>
        <v>2316583557.92</v>
      </c>
      <c r="BL36" s="26">
        <f aca="true" t="shared" si="5" ref="BL36:BQ36">SUM(BL10,BL11,BL12,BL23,BL27)-BL34</f>
        <v>83768381.97</v>
      </c>
      <c r="BM36" s="26">
        <f t="shared" si="5"/>
        <v>2048472.01</v>
      </c>
      <c r="BN36" s="26">
        <f t="shared" si="5"/>
        <v>21253238.44</v>
      </c>
      <c r="BO36" s="26">
        <f t="shared" si="5"/>
        <v>65197473.62</v>
      </c>
      <c r="BP36" s="26">
        <f t="shared" si="5"/>
        <v>169239.69</v>
      </c>
      <c r="BQ36" s="26">
        <f t="shared" si="5"/>
        <v>14747594.53</v>
      </c>
    </row>
    <row r="37" spans="1:67" ht="15.75" customHeight="1">
      <c r="A37" s="27" t="s">
        <v>66</v>
      </c>
      <c r="B37" s="28"/>
      <c r="C37" s="29"/>
      <c r="D37" s="30"/>
      <c r="E37" s="30"/>
      <c r="F37" s="30"/>
      <c r="BG37" s="33"/>
      <c r="BH37" s="34"/>
      <c r="BI37" s="35"/>
      <c r="BK37" s="33" t="s">
        <v>199</v>
      </c>
      <c r="BL37" s="35"/>
      <c r="BM37" s="36"/>
      <c r="BN37" s="37"/>
      <c r="BO37" s="37"/>
    </row>
    <row r="38" spans="2:69" ht="12.75">
      <c r="B38" s="28"/>
      <c r="BK38" s="38" t="s">
        <v>200</v>
      </c>
      <c r="BL38" s="35"/>
      <c r="BM38" s="36"/>
      <c r="BQ38" s="39" t="s">
        <v>201</v>
      </c>
    </row>
    <row r="39" ht="12.75">
      <c r="B39" s="28"/>
    </row>
    <row r="40" ht="12.75">
      <c r="B40" s="28"/>
    </row>
    <row r="41" ht="12.75">
      <c r="B41" s="28"/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32"/>
    </row>
    <row r="68" ht="12.75">
      <c r="B68" s="32"/>
    </row>
    <row r="69" ht="12.75">
      <c r="B69" s="32"/>
    </row>
    <row r="70" ht="12.75">
      <c r="B70" s="32"/>
    </row>
    <row r="71" ht="12.75">
      <c r="B71" s="32"/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  <row r="80" ht="12.75">
      <c r="B80" s="32"/>
    </row>
    <row r="81" ht="12.75">
      <c r="B81" s="32"/>
    </row>
    <row r="82" ht="12.75">
      <c r="B82" s="32"/>
    </row>
    <row r="83" ht="12.75">
      <c r="B83" s="32"/>
    </row>
    <row r="84" ht="12.75">
      <c r="B84" s="32"/>
    </row>
    <row r="85" ht="12.75">
      <c r="B85" s="32"/>
    </row>
    <row r="86" ht="12.75">
      <c r="B86" s="32"/>
    </row>
    <row r="87" ht="12.75">
      <c r="B87" s="32"/>
    </row>
    <row r="88" ht="12.75">
      <c r="B88" s="32"/>
    </row>
    <row r="89" ht="12.75">
      <c r="B89" s="32"/>
    </row>
    <row r="90" ht="12.75">
      <c r="B90" s="32"/>
    </row>
    <row r="91" ht="12.75">
      <c r="B91" s="32"/>
    </row>
    <row r="92" ht="12.75">
      <c r="B92" s="32"/>
    </row>
    <row r="93" ht="12.75">
      <c r="B93" s="32"/>
    </row>
    <row r="94" ht="12.75">
      <c r="B94" s="32"/>
    </row>
  </sheetData>
  <mergeCells count="62">
    <mergeCell ref="BQ3:BQ6"/>
    <mergeCell ref="BM3:BM6"/>
    <mergeCell ref="BN3:BN6"/>
    <mergeCell ref="BO3:BO6"/>
    <mergeCell ref="BP3:BP6"/>
    <mergeCell ref="BI3:BI6"/>
    <mergeCell ref="BJ3:BJ6"/>
    <mergeCell ref="BK3:BK6"/>
    <mergeCell ref="BL3:BL6"/>
    <mergeCell ref="BH3:BH6"/>
    <mergeCell ref="BE3:BG6"/>
    <mergeCell ref="BB3:BB6"/>
    <mergeCell ref="BC3:BC6"/>
    <mergeCell ref="BD3:BD6"/>
    <mergeCell ref="AX3:AX6"/>
    <mergeCell ref="AY3:AY6"/>
    <mergeCell ref="AZ3:AZ6"/>
    <mergeCell ref="BA3:BA6"/>
    <mergeCell ref="AT3:AT6"/>
    <mergeCell ref="AU3:AU6"/>
    <mergeCell ref="AV3:AV6"/>
    <mergeCell ref="AW3:AW6"/>
    <mergeCell ref="AP3:AP6"/>
    <mergeCell ref="AQ3:AQ6"/>
    <mergeCell ref="AR3:AR6"/>
    <mergeCell ref="AS3:AS6"/>
    <mergeCell ref="AL3:AL6"/>
    <mergeCell ref="AM3:AM6"/>
    <mergeCell ref="AN3:AN6"/>
    <mergeCell ref="AO3:AO6"/>
    <mergeCell ref="AH3:AH6"/>
    <mergeCell ref="AI3:AI6"/>
    <mergeCell ref="AJ3:AJ6"/>
    <mergeCell ref="AK3:AK6"/>
    <mergeCell ref="AD3:AD6"/>
    <mergeCell ref="AE3:AE6"/>
    <mergeCell ref="AF3:AF6"/>
    <mergeCell ref="AG3:AG6"/>
    <mergeCell ref="AA3:AA6"/>
    <mergeCell ref="X3:Z6"/>
    <mergeCell ref="AB3:AB6"/>
    <mergeCell ref="AC3:AC6"/>
    <mergeCell ref="V3:W6"/>
    <mergeCell ref="T3:T6"/>
    <mergeCell ref="U3:U6"/>
    <mergeCell ref="S3:S6"/>
    <mergeCell ref="Q3:R6"/>
    <mergeCell ref="O3:O6"/>
    <mergeCell ref="M3:N6"/>
    <mergeCell ref="P3:P6"/>
    <mergeCell ref="K3:K6"/>
    <mergeCell ref="I3:J6"/>
    <mergeCell ref="L3:L6"/>
    <mergeCell ref="G3:G6"/>
    <mergeCell ref="H3:H6"/>
    <mergeCell ref="A5:C5"/>
    <mergeCell ref="F3:F6"/>
    <mergeCell ref="D3:E6"/>
    <mergeCell ref="D1:H1"/>
    <mergeCell ref="D2:F2"/>
    <mergeCell ref="A3:C3"/>
    <mergeCell ref="A4:C4"/>
  </mergeCells>
  <printOptions/>
  <pageMargins left="0.24027777777777778" right="0.1701388888888889" top="0.2" bottom="0.1902777777777778" header="0.5118055555555556" footer="0.1701388888888889"/>
  <pageSetup horizontalDpi="600" verticalDpi="600" orientation="landscape" paperSize="9" r:id="rId2"/>
  <headerFooter alignWithMargins="0">
    <oddFooter>&amp;L&amp;"Times New Roman,обычный"Страница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22060</cp:lastModifiedBy>
  <cp:lastPrinted>2010-05-13T07:01:50Z</cp:lastPrinted>
  <dcterms:created xsi:type="dcterms:W3CDTF">2005-05-11T11:10:41Z</dcterms:created>
  <dcterms:modified xsi:type="dcterms:W3CDTF">2010-05-13T07:02:20Z</dcterms:modified>
  <cp:category/>
  <cp:version/>
  <cp:contentType/>
  <cp:contentStatus/>
  <cp:revision>1</cp:revision>
</cp:coreProperties>
</file>