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<sst xmlns="http://schemas.openxmlformats.org/spreadsheetml/2006/main" count="269" uniqueCount="194">
  <si>
    <t>Расчет стоимости инвестиционного портфеля и расчет стоимости чистых активов, в которые инвестированы средства пенсионных накоплений</t>
  </si>
  <si>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</si>
  <si>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</si>
  <si>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</si>
  <si>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</si>
  <si>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</si>
  <si>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</si>
  <si>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</si>
  <si>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</si>
  <si>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</si>
  <si>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</si>
  <si>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</si>
  <si>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</si>
  <si>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</si>
  <si>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</si>
  <si>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</si>
  <si>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</si>
  <si>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</si>
  <si>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</si>
  <si>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</si>
  <si>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</si>
  <si>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</si>
  <si>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</si>
  <si>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</si>
  <si>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</si>
  <si>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</si>
  <si>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</si>
  <si>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</si>
  <si>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</si>
  <si>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</si>
  <si>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</si>
  <si>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</si>
  <si>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</si>
  <si>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</si>
  <si>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</si>
  <si>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</si>
  <si>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</si>
  <si>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</si>
  <si>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</si>
  <si>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</si>
  <si>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</si>
  <si>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</si>
  <si>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</si>
  <si>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</si>
  <si>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</si>
  <si>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</si>
  <si>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</si>
  <si>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</si>
  <si>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</si>
  <si>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</si>
  <si>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</si>
  <si>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</si>
  <si>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</si>
  <si>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</si>
  <si>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</si>
  <si>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</si>
  <si>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</si>
  <si>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</si>
  <si>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</si>
  <si>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</si>
  <si>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</si>
  <si>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</si>
  <si>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</si>
  <si>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</si>
  <si>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</si>
  <si>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</si>
  <si>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140</t>
  </si>
  <si>
    <t>по состоянию на 30.06.2008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</si>
  <si>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</si>
  <si>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</si>
  <si>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</si>
  <si>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</si>
  <si>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</si>
  <si>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</si>
  <si>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</si>
  <si>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</si>
  <si>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</si>
  <si>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</si>
  <si>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</si>
  <si>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</si>
  <si>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</si>
  <si>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</si>
  <si>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</si>
  <si>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</si>
  <si>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</si>
  <si>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</si>
  <si>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</si>
  <si>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</si>
  <si>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</si>
  <si>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</si>
  <si>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</si>
  <si>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</si>
  <si>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</si>
  <si>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</si>
  <si>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</si>
  <si>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</si>
  <si>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</si>
  <si>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</si>
  <si>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</si>
  <si>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</si>
  <si>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</si>
  <si>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</si>
  <si>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22-03У046 от 08.10.2003</t>
  </si>
  <si>
    <t>ДВОРЦОВАЯ ПЛОЩАДЬ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</si>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</sst>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8"/>
      <name val="Arial Cyr"/>
      <family val="2"/>
    </font>
    <font>
      <b/>
      <sz val="8"/>
      <color indexed="17"/>
      <name val="Arial Cyr"/>
      <family val="0"/>
    </font>
    <font>
      <sz val="8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2" fontId="9" fillId="2" borderId="3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/>
    </xf>
    <xf numFmtId="49" fontId="11" fillId="0" borderId="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4" fontId="5" fillId="0" borderId="8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2" borderId="9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4514850" cy="847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0"/>
  <sheetViews>
    <sheetView tabSelected="1" workbookViewId="0" topLeftCell="A1">
      <selection activeCell="A41" sqref="A41"/>
    </sheetView>
  </sheetViews>
  <sheetFormatPr defaultColWidth="9.00390625" defaultRowHeight="12.75"/>
  <cols>
    <col min="1" max="1" width="51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9" width="16.125" style="0" bestFit="1" customWidth="1"/>
    <col min="10" max="10" width="16.25390625" style="0" bestFit="1" customWidth="1"/>
    <col min="11" max="16" width="16.125" style="0" bestFit="1" customWidth="1"/>
    <col min="17" max="17" width="16.25390625" style="0" bestFit="1" customWidth="1"/>
    <col min="18" max="20" width="16.125" style="0" bestFit="1" customWidth="1"/>
    <col min="21" max="21" width="16.00390625" style="0" bestFit="1" customWidth="1"/>
    <col min="22" max="22" width="16.125" style="0" bestFit="1" customWidth="1"/>
    <col min="23" max="23" width="16.25390625" style="0" bestFit="1" customWidth="1"/>
    <col min="24" max="56" width="16.125" style="0" bestFit="1" customWidth="1"/>
    <col min="57" max="57" width="16.25390625" style="0" bestFit="1" customWidth="1"/>
    <col min="58" max="58" width="18.125" style="0" bestFit="1" customWidth="1"/>
    <col min="59" max="59" width="22.125" style="0" customWidth="1"/>
    <col min="60" max="67" width="16.125" style="0" bestFit="1" customWidth="1"/>
    <col min="68" max="16384" width="10.75390625" style="0" customWidth="1"/>
  </cols>
  <sheetData>
    <row r="1" spans="1:9" ht="26.25" customHeight="1">
      <c r="A1" s="2"/>
      <c r="B1" s="2"/>
      <c r="C1" s="3"/>
      <c r="D1" s="43" t="s">
        <v>0</v>
      </c>
      <c r="E1" s="43"/>
      <c r="F1" s="43"/>
      <c r="G1" s="43"/>
      <c r="H1" s="43"/>
      <c r="I1" s="2"/>
    </row>
    <row r="2" spans="1:6" ht="12.75">
      <c r="A2" s="4"/>
      <c r="B2" s="4"/>
      <c r="C2" s="4"/>
      <c r="D2" s="44" t="s">
        <v>67</v>
      </c>
      <c r="E2" s="44"/>
      <c r="F2" s="44"/>
    </row>
    <row r="3" spans="1:66" ht="12.75" customHeight="1">
      <c r="A3" s="45" t="s">
        <v>1</v>
      </c>
      <c r="B3" s="45"/>
      <c r="C3" s="45"/>
      <c r="D3" s="37" t="s">
        <v>72</v>
      </c>
      <c r="E3" s="38"/>
      <c r="F3" s="34" t="s">
        <v>74</v>
      </c>
      <c r="G3" s="34" t="s">
        <v>76</v>
      </c>
      <c r="H3" s="34" t="s">
        <v>78</v>
      </c>
      <c r="I3" s="37" t="s">
        <v>81</v>
      </c>
      <c r="J3" s="38"/>
      <c r="K3" s="34" t="s">
        <v>83</v>
      </c>
      <c r="L3" s="34" t="s">
        <v>85</v>
      </c>
      <c r="M3" s="34" t="s">
        <v>87</v>
      </c>
      <c r="N3" s="34" t="s">
        <v>89</v>
      </c>
      <c r="O3" s="37" t="s">
        <v>93</v>
      </c>
      <c r="P3" s="38"/>
      <c r="Q3" s="34" t="s">
        <v>95</v>
      </c>
      <c r="R3" s="34" t="s">
        <v>97</v>
      </c>
      <c r="S3" s="34" t="s">
        <v>99</v>
      </c>
      <c r="T3" s="34" t="s">
        <v>101</v>
      </c>
      <c r="U3" s="34" t="s">
        <v>103</v>
      </c>
      <c r="V3" s="37" t="s">
        <v>109</v>
      </c>
      <c r="W3" s="46"/>
      <c r="X3" s="38"/>
      <c r="Y3" s="34" t="s">
        <v>111</v>
      </c>
      <c r="Z3" s="34" t="s">
        <v>113</v>
      </c>
      <c r="AA3" s="34" t="s">
        <v>115</v>
      </c>
      <c r="AB3" s="34" t="s">
        <v>117</v>
      </c>
      <c r="AC3" s="34" t="s">
        <v>119</v>
      </c>
      <c r="AD3" s="34" t="s">
        <v>121</v>
      </c>
      <c r="AE3" s="34" t="s">
        <v>123</v>
      </c>
      <c r="AF3" s="34" t="s">
        <v>125</v>
      </c>
      <c r="AG3" s="34" t="s">
        <v>127</v>
      </c>
      <c r="AH3" s="34" t="s">
        <v>129</v>
      </c>
      <c r="AI3" s="34" t="s">
        <v>131</v>
      </c>
      <c r="AJ3" s="34" t="s">
        <v>133</v>
      </c>
      <c r="AK3" s="34" t="s">
        <v>135</v>
      </c>
      <c r="AL3" s="34" t="s">
        <v>137</v>
      </c>
      <c r="AM3" s="34" t="s">
        <v>139</v>
      </c>
      <c r="AN3" s="34" t="s">
        <v>141</v>
      </c>
      <c r="AO3" s="34" t="s">
        <v>143</v>
      </c>
      <c r="AP3" s="34" t="s">
        <v>145</v>
      </c>
      <c r="AQ3" s="34" t="s">
        <v>147</v>
      </c>
      <c r="AR3" s="34" t="s">
        <v>149</v>
      </c>
      <c r="AS3" s="34" t="s">
        <v>151</v>
      </c>
      <c r="AT3" s="34" t="s">
        <v>153</v>
      </c>
      <c r="AU3" s="34" t="s">
        <v>155</v>
      </c>
      <c r="AV3" s="34" t="s">
        <v>157</v>
      </c>
      <c r="AW3" s="34" t="s">
        <v>159</v>
      </c>
      <c r="AX3" s="34" t="s">
        <v>161</v>
      </c>
      <c r="AY3" s="34" t="s">
        <v>163</v>
      </c>
      <c r="AZ3" s="34" t="s">
        <v>165</v>
      </c>
      <c r="BA3" s="34" t="s">
        <v>167</v>
      </c>
      <c r="BB3" s="34" t="s">
        <v>169</v>
      </c>
      <c r="BC3" s="34" t="s">
        <v>171</v>
      </c>
      <c r="BD3" s="37" t="s">
        <v>177</v>
      </c>
      <c r="BE3" s="46"/>
      <c r="BF3" s="38"/>
      <c r="BG3" s="34" t="s">
        <v>179</v>
      </c>
      <c r="BH3" s="34" t="s">
        <v>181</v>
      </c>
      <c r="BI3" s="34" t="s">
        <v>183</v>
      </c>
      <c r="BJ3" s="34" t="s">
        <v>185</v>
      </c>
      <c r="BK3" s="34" t="s">
        <v>187</v>
      </c>
      <c r="BL3" s="34" t="s">
        <v>189</v>
      </c>
      <c r="BM3" s="34" t="s">
        <v>191</v>
      </c>
      <c r="BN3" s="34" t="s">
        <v>193</v>
      </c>
    </row>
    <row r="4" spans="1:66" ht="12.75">
      <c r="A4" s="33" t="s">
        <v>2</v>
      </c>
      <c r="B4" s="33"/>
      <c r="C4" s="33"/>
      <c r="D4" s="39"/>
      <c r="E4" s="40"/>
      <c r="F4" s="35"/>
      <c r="G4" s="35"/>
      <c r="H4" s="35"/>
      <c r="I4" s="39"/>
      <c r="J4" s="40"/>
      <c r="K4" s="35"/>
      <c r="L4" s="35"/>
      <c r="M4" s="35"/>
      <c r="N4" s="35"/>
      <c r="O4" s="39"/>
      <c r="P4" s="40"/>
      <c r="Q4" s="35"/>
      <c r="R4" s="35"/>
      <c r="S4" s="35"/>
      <c r="T4" s="35"/>
      <c r="U4" s="35"/>
      <c r="V4" s="39"/>
      <c r="W4" s="47"/>
      <c r="X4" s="40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9"/>
      <c r="BE4" s="47"/>
      <c r="BF4" s="40"/>
      <c r="BG4" s="35"/>
      <c r="BH4" s="35"/>
      <c r="BI4" s="35"/>
      <c r="BJ4" s="35"/>
      <c r="BK4" s="35"/>
      <c r="BL4" s="35"/>
      <c r="BM4" s="35"/>
      <c r="BN4" s="35"/>
    </row>
    <row r="5" spans="1:66" ht="9" customHeight="1">
      <c r="A5" s="33" t="s">
        <v>3</v>
      </c>
      <c r="B5" s="33"/>
      <c r="C5" s="33"/>
      <c r="D5" s="39"/>
      <c r="E5" s="40"/>
      <c r="F5" s="35"/>
      <c r="G5" s="35"/>
      <c r="H5" s="35"/>
      <c r="I5" s="39"/>
      <c r="J5" s="40"/>
      <c r="K5" s="35"/>
      <c r="L5" s="35"/>
      <c r="M5" s="35"/>
      <c r="N5" s="35"/>
      <c r="O5" s="39"/>
      <c r="P5" s="40"/>
      <c r="Q5" s="35"/>
      <c r="R5" s="35"/>
      <c r="S5" s="35"/>
      <c r="T5" s="35"/>
      <c r="U5" s="35"/>
      <c r="V5" s="39"/>
      <c r="W5" s="47"/>
      <c r="X5" s="40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9"/>
      <c r="BE5" s="47"/>
      <c r="BF5" s="40"/>
      <c r="BG5" s="35"/>
      <c r="BH5" s="35"/>
      <c r="BI5" s="35"/>
      <c r="BJ5" s="35"/>
      <c r="BK5" s="35"/>
      <c r="BL5" s="35"/>
      <c r="BM5" s="35"/>
      <c r="BN5" s="35"/>
    </row>
    <row r="6" spans="1:66" ht="12.75" customHeight="1" hidden="1">
      <c r="A6" s="5"/>
      <c r="B6" s="6"/>
      <c r="C6" s="7"/>
      <c r="D6" s="41"/>
      <c r="E6" s="42"/>
      <c r="F6" s="36"/>
      <c r="G6" s="36"/>
      <c r="H6" s="36"/>
      <c r="I6" s="41"/>
      <c r="J6" s="42"/>
      <c r="K6" s="36"/>
      <c r="L6" s="36"/>
      <c r="M6" s="36"/>
      <c r="N6" s="36"/>
      <c r="O6" s="41"/>
      <c r="P6" s="42"/>
      <c r="Q6" s="36"/>
      <c r="R6" s="36"/>
      <c r="S6" s="36"/>
      <c r="T6" s="36"/>
      <c r="U6" s="36"/>
      <c r="V6" s="41"/>
      <c r="W6" s="48"/>
      <c r="X6" s="42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41"/>
      <c r="BE6" s="48"/>
      <c r="BF6" s="42"/>
      <c r="BG6" s="36"/>
      <c r="BH6" s="36"/>
      <c r="BI6" s="36"/>
      <c r="BJ6" s="36"/>
      <c r="BK6" s="36"/>
      <c r="BL6" s="36"/>
      <c r="BM6" s="36"/>
      <c r="BN6" s="36"/>
    </row>
    <row r="7" spans="1:66" ht="19.5" customHeight="1">
      <c r="A7" s="8"/>
      <c r="B7" s="9"/>
      <c r="C7" s="10"/>
      <c r="D7" s="11" t="s">
        <v>68</v>
      </c>
      <c r="E7" s="11" t="s">
        <v>70</v>
      </c>
      <c r="F7" s="11"/>
      <c r="G7" s="11"/>
      <c r="H7" s="11"/>
      <c r="I7" s="11" t="s">
        <v>70</v>
      </c>
      <c r="J7" s="11" t="s">
        <v>68</v>
      </c>
      <c r="K7" s="11"/>
      <c r="L7" s="11"/>
      <c r="M7" s="11"/>
      <c r="N7" s="11"/>
      <c r="O7" s="11" t="s">
        <v>90</v>
      </c>
      <c r="P7" s="11" t="s">
        <v>70</v>
      </c>
      <c r="Q7" s="11"/>
      <c r="R7" s="11"/>
      <c r="S7" s="11"/>
      <c r="T7" s="11"/>
      <c r="U7" s="11"/>
      <c r="V7" s="11" t="s">
        <v>70</v>
      </c>
      <c r="W7" s="11" t="s">
        <v>105</v>
      </c>
      <c r="X7" s="11" t="s">
        <v>107</v>
      </c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 t="s">
        <v>70</v>
      </c>
      <c r="BE7" s="11" t="s">
        <v>173</v>
      </c>
      <c r="BF7" s="11" t="s">
        <v>175</v>
      </c>
      <c r="BG7" s="11"/>
      <c r="BH7" s="11"/>
      <c r="BI7" s="11"/>
      <c r="BJ7" s="11"/>
      <c r="BK7" s="11"/>
      <c r="BL7" s="11"/>
      <c r="BM7" s="11"/>
      <c r="BN7" s="11"/>
    </row>
    <row r="8" spans="1:66" ht="12.75" customHeight="1">
      <c r="A8" s="12"/>
      <c r="B8" s="13"/>
      <c r="C8" s="14"/>
      <c r="D8" s="11" t="s">
        <v>69</v>
      </c>
      <c r="E8" s="11" t="s">
        <v>71</v>
      </c>
      <c r="F8" s="11" t="s">
        <v>73</v>
      </c>
      <c r="G8" s="11" t="s">
        <v>75</v>
      </c>
      <c r="H8" s="11" t="s">
        <v>77</v>
      </c>
      <c r="I8" s="11" t="s">
        <v>79</v>
      </c>
      <c r="J8" s="11" t="s">
        <v>80</v>
      </c>
      <c r="K8" s="11" t="s">
        <v>82</v>
      </c>
      <c r="L8" s="11" t="s">
        <v>84</v>
      </c>
      <c r="M8" s="11" t="s">
        <v>86</v>
      </c>
      <c r="N8" s="11" t="s">
        <v>88</v>
      </c>
      <c r="O8" s="11" t="s">
        <v>91</v>
      </c>
      <c r="P8" s="11" t="s">
        <v>92</v>
      </c>
      <c r="Q8" s="11" t="s">
        <v>94</v>
      </c>
      <c r="R8" s="11" t="s">
        <v>96</v>
      </c>
      <c r="S8" s="11" t="s">
        <v>98</v>
      </c>
      <c r="T8" s="11" t="s">
        <v>100</v>
      </c>
      <c r="U8" s="11" t="s">
        <v>102</v>
      </c>
      <c r="V8" s="11" t="s">
        <v>104</v>
      </c>
      <c r="W8" s="11" t="s">
        <v>106</v>
      </c>
      <c r="X8" s="11" t="s">
        <v>108</v>
      </c>
      <c r="Y8" s="11" t="s">
        <v>110</v>
      </c>
      <c r="Z8" s="11" t="s">
        <v>112</v>
      </c>
      <c r="AA8" s="11" t="s">
        <v>114</v>
      </c>
      <c r="AB8" s="11" t="s">
        <v>116</v>
      </c>
      <c r="AC8" s="11" t="s">
        <v>118</v>
      </c>
      <c r="AD8" s="11" t="s">
        <v>120</v>
      </c>
      <c r="AE8" s="11" t="s">
        <v>122</v>
      </c>
      <c r="AF8" s="11" t="s">
        <v>124</v>
      </c>
      <c r="AG8" s="11" t="s">
        <v>126</v>
      </c>
      <c r="AH8" s="11" t="s">
        <v>128</v>
      </c>
      <c r="AI8" s="11" t="s">
        <v>130</v>
      </c>
      <c r="AJ8" s="11" t="s">
        <v>132</v>
      </c>
      <c r="AK8" s="11" t="s">
        <v>134</v>
      </c>
      <c r="AL8" s="11" t="s">
        <v>136</v>
      </c>
      <c r="AM8" s="11" t="s">
        <v>138</v>
      </c>
      <c r="AN8" s="11" t="s">
        <v>140</v>
      </c>
      <c r="AO8" s="11" t="s">
        <v>142</v>
      </c>
      <c r="AP8" s="11" t="s">
        <v>144</v>
      </c>
      <c r="AQ8" s="11" t="s">
        <v>146</v>
      </c>
      <c r="AR8" s="11" t="s">
        <v>148</v>
      </c>
      <c r="AS8" s="11" t="s">
        <v>150</v>
      </c>
      <c r="AT8" s="11" t="s">
        <v>152</v>
      </c>
      <c r="AU8" s="11" t="s">
        <v>154</v>
      </c>
      <c r="AV8" s="11" t="s">
        <v>156</v>
      </c>
      <c r="AW8" s="11" t="s">
        <v>158</v>
      </c>
      <c r="AX8" s="11" t="s">
        <v>160</v>
      </c>
      <c r="AY8" s="11" t="s">
        <v>162</v>
      </c>
      <c r="AZ8" s="11" t="s">
        <v>164</v>
      </c>
      <c r="BA8" s="11" t="s">
        <v>166</v>
      </c>
      <c r="BB8" s="11" t="s">
        <v>168</v>
      </c>
      <c r="BC8" s="11" t="s">
        <v>170</v>
      </c>
      <c r="BD8" s="11" t="s">
        <v>172</v>
      </c>
      <c r="BE8" s="11" t="s">
        <v>174</v>
      </c>
      <c r="BF8" s="11" t="s">
        <v>176</v>
      </c>
      <c r="BG8" s="11" t="s">
        <v>178</v>
      </c>
      <c r="BH8" s="11" t="s">
        <v>180</v>
      </c>
      <c r="BI8" s="11" t="s">
        <v>182</v>
      </c>
      <c r="BJ8" s="11" t="s">
        <v>184</v>
      </c>
      <c r="BK8" s="11" t="s">
        <v>186</v>
      </c>
      <c r="BL8" s="11" t="s">
        <v>188</v>
      </c>
      <c r="BM8" s="11" t="s">
        <v>190</v>
      </c>
      <c r="BN8" s="11" t="s">
        <v>192</v>
      </c>
    </row>
    <row r="9" spans="1:66" ht="24.75">
      <c r="A9" s="15" t="s">
        <v>4</v>
      </c>
      <c r="B9" s="16" t="s">
        <v>5</v>
      </c>
      <c r="C9" s="16" t="s">
        <v>6</v>
      </c>
      <c r="D9" s="17" t="s">
        <v>7</v>
      </c>
      <c r="E9" s="17" t="s">
        <v>7</v>
      </c>
      <c r="F9" s="17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7" t="s">
        <v>7</v>
      </c>
      <c r="L9" s="17" t="s">
        <v>7</v>
      </c>
      <c r="M9" s="17" t="s">
        <v>7</v>
      </c>
      <c r="N9" s="17" t="s">
        <v>7</v>
      </c>
      <c r="O9" s="17" t="s">
        <v>7</v>
      </c>
      <c r="P9" s="17" t="s">
        <v>7</v>
      </c>
      <c r="Q9" s="17" t="s">
        <v>7</v>
      </c>
      <c r="R9" s="17" t="s">
        <v>7</v>
      </c>
      <c r="S9" s="17" t="s">
        <v>7</v>
      </c>
      <c r="T9" s="17" t="s">
        <v>7</v>
      </c>
      <c r="U9" s="17" t="s">
        <v>7</v>
      </c>
      <c r="V9" s="17" t="s">
        <v>7</v>
      </c>
      <c r="W9" s="17" t="s">
        <v>7</v>
      </c>
      <c r="X9" s="17" t="s">
        <v>7</v>
      </c>
      <c r="Y9" s="17" t="s">
        <v>7</v>
      </c>
      <c r="Z9" s="17" t="s">
        <v>7</v>
      </c>
      <c r="AA9" s="17" t="s">
        <v>7</v>
      </c>
      <c r="AB9" s="17" t="s">
        <v>7</v>
      </c>
      <c r="AC9" s="17" t="s">
        <v>7</v>
      </c>
      <c r="AD9" s="17" t="s">
        <v>7</v>
      </c>
      <c r="AE9" s="17" t="s">
        <v>7</v>
      </c>
      <c r="AF9" s="17" t="s">
        <v>7</v>
      </c>
      <c r="AG9" s="17" t="s">
        <v>7</v>
      </c>
      <c r="AH9" s="17" t="s">
        <v>7</v>
      </c>
      <c r="AI9" s="17" t="s">
        <v>7</v>
      </c>
      <c r="AJ9" s="17" t="s">
        <v>7</v>
      </c>
      <c r="AK9" s="17" t="s">
        <v>7</v>
      </c>
      <c r="AL9" s="17" t="s">
        <v>7</v>
      </c>
      <c r="AM9" s="17" t="s">
        <v>7</v>
      </c>
      <c r="AN9" s="17" t="s">
        <v>7</v>
      </c>
      <c r="AO9" s="17" t="s">
        <v>7</v>
      </c>
      <c r="AP9" s="17" t="s">
        <v>7</v>
      </c>
      <c r="AQ9" s="17" t="s">
        <v>7</v>
      </c>
      <c r="AR9" s="17" t="s">
        <v>7</v>
      </c>
      <c r="AS9" s="17" t="s">
        <v>7</v>
      </c>
      <c r="AT9" s="17" t="s">
        <v>7</v>
      </c>
      <c r="AU9" s="17" t="s">
        <v>7</v>
      </c>
      <c r="AV9" s="17" t="s">
        <v>7</v>
      </c>
      <c r="AW9" s="17" t="s">
        <v>7</v>
      </c>
      <c r="AX9" s="17" t="s">
        <v>7</v>
      </c>
      <c r="AY9" s="17" t="s">
        <v>7</v>
      </c>
      <c r="AZ9" s="17" t="s">
        <v>7</v>
      </c>
      <c r="BA9" s="17" t="s">
        <v>7</v>
      </c>
      <c r="BB9" s="17" t="s">
        <v>7</v>
      </c>
      <c r="BC9" s="17" t="s">
        <v>7</v>
      </c>
      <c r="BD9" s="17" t="s">
        <v>7</v>
      </c>
      <c r="BE9" s="17" t="s">
        <v>7</v>
      </c>
      <c r="BF9" s="17" t="s">
        <v>7</v>
      </c>
      <c r="BG9" s="17" t="s">
        <v>7</v>
      </c>
      <c r="BH9" s="17" t="s">
        <v>7</v>
      </c>
      <c r="BI9" s="17" t="s">
        <v>7</v>
      </c>
      <c r="BJ9" s="17" t="s">
        <v>7</v>
      </c>
      <c r="BK9" s="17" t="s">
        <v>7</v>
      </c>
      <c r="BL9" s="17" t="s">
        <v>7</v>
      </c>
      <c r="BM9" s="17" t="s">
        <v>7</v>
      </c>
      <c r="BN9" s="17" t="s">
        <v>7</v>
      </c>
    </row>
    <row r="10" spans="1:66" ht="12.75">
      <c r="A10" s="18" t="s">
        <v>8</v>
      </c>
      <c r="B10" s="19" t="s">
        <v>9</v>
      </c>
      <c r="C10" s="20" t="s">
        <v>9</v>
      </c>
      <c r="D10" s="21">
        <v>16121.8</v>
      </c>
      <c r="E10" s="21">
        <v>108125.02</v>
      </c>
      <c r="F10" s="21">
        <v>6961.68</v>
      </c>
      <c r="G10" s="21">
        <v>59587.04</v>
      </c>
      <c r="H10" s="21">
        <v>35679.99</v>
      </c>
      <c r="I10" s="21">
        <v>170827.12</v>
      </c>
      <c r="J10" s="21">
        <v>7881.88</v>
      </c>
      <c r="K10" s="21">
        <v>118130.94</v>
      </c>
      <c r="L10" s="21">
        <v>592773.03</v>
      </c>
      <c r="M10" s="21">
        <v>59929.36</v>
      </c>
      <c r="N10" s="21">
        <v>244239.08</v>
      </c>
      <c r="O10" s="21">
        <v>336733.83</v>
      </c>
      <c r="P10" s="21">
        <v>31760.52</v>
      </c>
      <c r="Q10" s="21">
        <v>318678.16</v>
      </c>
      <c r="R10" s="21">
        <v>801286.66</v>
      </c>
      <c r="S10" s="21">
        <v>1261615.77</v>
      </c>
      <c r="T10" s="21">
        <v>4877519961.04</v>
      </c>
      <c r="U10" s="21">
        <v>49673.9</v>
      </c>
      <c r="V10" s="21">
        <v>116079.72</v>
      </c>
      <c r="W10" s="21">
        <v>22780.83</v>
      </c>
      <c r="X10" s="21">
        <v>562153.54</v>
      </c>
      <c r="Y10" s="21">
        <v>110224.89</v>
      </c>
      <c r="Z10" s="21">
        <v>341430.85</v>
      </c>
      <c r="AA10" s="21">
        <v>523984.2</v>
      </c>
      <c r="AB10" s="21">
        <v>88328.73</v>
      </c>
      <c r="AC10" s="21">
        <v>240854.05</v>
      </c>
      <c r="AD10" s="21">
        <v>52309.65</v>
      </c>
      <c r="AE10" s="21">
        <v>34763.62</v>
      </c>
      <c r="AF10" s="21">
        <v>23198722.6</v>
      </c>
      <c r="AG10" s="21">
        <v>208308.07</v>
      </c>
      <c r="AH10" s="21">
        <v>912716.27</v>
      </c>
      <c r="AI10" s="21">
        <v>74480.12</v>
      </c>
      <c r="AJ10" s="21">
        <v>11893.86</v>
      </c>
      <c r="AK10" s="21">
        <v>72423.63</v>
      </c>
      <c r="AL10" s="21">
        <v>1677.4</v>
      </c>
      <c r="AM10" s="21">
        <v>90553.46</v>
      </c>
      <c r="AN10" s="21">
        <v>62969.68</v>
      </c>
      <c r="AO10" s="21">
        <v>55926.84</v>
      </c>
      <c r="AP10" s="21">
        <v>1800942.56</v>
      </c>
      <c r="AQ10" s="21">
        <v>10572630.5</v>
      </c>
      <c r="AR10" s="21">
        <v>3139950.94</v>
      </c>
      <c r="AS10" s="21">
        <v>516722.61</v>
      </c>
      <c r="AT10" s="21">
        <v>188303.42</v>
      </c>
      <c r="AU10" s="21">
        <v>7253974.64</v>
      </c>
      <c r="AV10" s="21">
        <v>10059.61</v>
      </c>
      <c r="AW10" s="21">
        <v>42489.21</v>
      </c>
      <c r="AX10" s="21">
        <v>16873730.53</v>
      </c>
      <c r="AY10" s="21">
        <v>6990744.18</v>
      </c>
      <c r="AZ10" s="21">
        <v>8209761.81</v>
      </c>
      <c r="BA10" s="21">
        <v>9325.8</v>
      </c>
      <c r="BB10" s="21">
        <v>1079750.81</v>
      </c>
      <c r="BC10" s="21">
        <v>1426879.83</v>
      </c>
      <c r="BD10" s="21">
        <v>29348.92</v>
      </c>
      <c r="BE10" s="21">
        <v>62849.9</v>
      </c>
      <c r="BF10" s="21">
        <v>12832.04</v>
      </c>
      <c r="BG10" s="21">
        <v>46942.24</v>
      </c>
      <c r="BH10" s="21">
        <v>1346779.49</v>
      </c>
      <c r="BI10" s="21">
        <v>1145253.1</v>
      </c>
      <c r="BJ10" s="21">
        <v>3262723.71</v>
      </c>
      <c r="BK10" s="21">
        <v>484767.17</v>
      </c>
      <c r="BL10" s="21">
        <v>155204.67</v>
      </c>
      <c r="BM10" s="21">
        <v>381504.89</v>
      </c>
      <c r="BN10" s="21">
        <v>87790.13</v>
      </c>
    </row>
    <row r="11" spans="1:66" ht="12.75">
      <c r="A11" s="18" t="s">
        <v>10</v>
      </c>
      <c r="B11" s="19" t="s">
        <v>11</v>
      </c>
      <c r="C11" s="22" t="s">
        <v>11</v>
      </c>
      <c r="D11" s="21">
        <v>0</v>
      </c>
      <c r="E11" s="21">
        <v>0</v>
      </c>
      <c r="F11" s="21">
        <v>30723524.59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1300000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4300000</v>
      </c>
      <c r="AD11" s="21">
        <v>0</v>
      </c>
      <c r="AE11" s="21">
        <v>0</v>
      </c>
      <c r="AF11" s="21">
        <v>0</v>
      </c>
      <c r="AG11" s="21">
        <v>0</v>
      </c>
      <c r="AH11" s="21">
        <v>5000000</v>
      </c>
      <c r="AI11" s="21">
        <v>0</v>
      </c>
      <c r="AJ11" s="21">
        <v>0</v>
      </c>
      <c r="AK11" s="21">
        <v>0</v>
      </c>
      <c r="AL11" s="21">
        <v>0</v>
      </c>
      <c r="AM11" s="21">
        <v>822732.24</v>
      </c>
      <c r="AN11" s="21">
        <v>0</v>
      </c>
      <c r="AO11" s="21">
        <v>0</v>
      </c>
      <c r="AP11" s="21">
        <v>0</v>
      </c>
      <c r="AQ11" s="21">
        <v>0</v>
      </c>
      <c r="AR11" s="21">
        <v>274945081.97</v>
      </c>
      <c r="AS11" s="21">
        <v>0</v>
      </c>
      <c r="AT11" s="21">
        <v>5259421.37</v>
      </c>
      <c r="AU11" s="21">
        <v>5500000</v>
      </c>
      <c r="AV11" s="21">
        <v>0</v>
      </c>
      <c r="AW11" s="21">
        <v>0</v>
      </c>
      <c r="AX11" s="21">
        <v>0</v>
      </c>
      <c r="AY11" s="21">
        <v>0</v>
      </c>
      <c r="AZ11" s="21">
        <v>270000000</v>
      </c>
      <c r="BA11" s="21">
        <v>0</v>
      </c>
      <c r="BB11" s="21">
        <v>138900000</v>
      </c>
      <c r="BC11" s="21">
        <v>165000000</v>
      </c>
      <c r="BD11" s="21">
        <v>850679.51</v>
      </c>
      <c r="BE11" s="21">
        <v>2066236.88</v>
      </c>
      <c r="BF11" s="21">
        <v>119500.88</v>
      </c>
      <c r="BG11" s="21">
        <v>0</v>
      </c>
      <c r="BH11" s="21">
        <v>4000000</v>
      </c>
      <c r="BI11" s="21">
        <v>7678907.1</v>
      </c>
      <c r="BJ11" s="21">
        <v>166534731.42</v>
      </c>
      <c r="BK11" s="21">
        <v>4950874.32</v>
      </c>
      <c r="BL11" s="21">
        <v>0</v>
      </c>
      <c r="BM11" s="21">
        <v>0</v>
      </c>
      <c r="BN11" s="21">
        <v>0</v>
      </c>
    </row>
    <row r="12" spans="1:66" ht="12.75">
      <c r="A12" s="18" t="s">
        <v>12</v>
      </c>
      <c r="B12" s="19"/>
      <c r="C12" s="22" t="s">
        <v>13</v>
      </c>
      <c r="D12" s="21">
        <v>4659956.05</v>
      </c>
      <c r="E12" s="21">
        <v>44244617.77</v>
      </c>
      <c r="F12" s="21">
        <v>895826762.44</v>
      </c>
      <c r="G12" s="21">
        <v>32750474.9</v>
      </c>
      <c r="H12" s="21">
        <v>231816654.1</v>
      </c>
      <c r="I12" s="21">
        <v>22437743.57</v>
      </c>
      <c r="J12" s="21">
        <v>1033429.92</v>
      </c>
      <c r="K12" s="21">
        <v>10358226.55</v>
      </c>
      <c r="L12" s="21">
        <v>196292974.56</v>
      </c>
      <c r="M12" s="21">
        <v>5736658.9</v>
      </c>
      <c r="N12" s="21">
        <v>171017546.94</v>
      </c>
      <c r="O12" s="21">
        <v>112294421.18</v>
      </c>
      <c r="P12" s="21">
        <v>9369021</v>
      </c>
      <c r="Q12" s="21">
        <v>361605869.06</v>
      </c>
      <c r="R12" s="21">
        <v>6405906.01</v>
      </c>
      <c r="S12" s="21">
        <v>122761541.88</v>
      </c>
      <c r="T12" s="21">
        <v>341550767763</v>
      </c>
      <c r="U12" s="21">
        <v>17983365.24</v>
      </c>
      <c r="V12" s="21">
        <v>10991150.83</v>
      </c>
      <c r="W12" s="21">
        <v>1987947.02</v>
      </c>
      <c r="X12" s="21">
        <v>50808723.7</v>
      </c>
      <c r="Y12" s="21">
        <v>39253034.25</v>
      </c>
      <c r="Z12" s="21">
        <v>21676774.05</v>
      </c>
      <c r="AA12" s="21">
        <v>2957118.61</v>
      </c>
      <c r="AB12" s="21">
        <v>21084257.95</v>
      </c>
      <c r="AC12" s="21">
        <v>40380190.47</v>
      </c>
      <c r="AD12" s="21">
        <v>16332759.89</v>
      </c>
      <c r="AE12" s="21">
        <v>2948990.38</v>
      </c>
      <c r="AF12" s="21">
        <v>643944813.57</v>
      </c>
      <c r="AG12" s="21">
        <v>154168575.49</v>
      </c>
      <c r="AH12" s="21">
        <v>184213557.5</v>
      </c>
      <c r="AI12" s="21">
        <v>65671087.99</v>
      </c>
      <c r="AJ12" s="21">
        <v>168044001.18</v>
      </c>
      <c r="AK12" s="21">
        <v>14850588.16</v>
      </c>
      <c r="AL12" s="21">
        <v>6974399.48</v>
      </c>
      <c r="AM12" s="21">
        <v>10797721.79</v>
      </c>
      <c r="AN12" s="21">
        <v>8903606.34</v>
      </c>
      <c r="AO12" s="21">
        <v>9166047.9</v>
      </c>
      <c r="AP12" s="21">
        <v>21995247.11</v>
      </c>
      <c r="AQ12" s="21">
        <v>43171475.48</v>
      </c>
      <c r="AR12" s="21">
        <v>1367755872.46</v>
      </c>
      <c r="AS12" s="21">
        <v>56203442.2</v>
      </c>
      <c r="AT12" s="21">
        <v>73014245.59</v>
      </c>
      <c r="AU12" s="21">
        <v>40737965.28</v>
      </c>
      <c r="AV12" s="21">
        <v>22906092.66</v>
      </c>
      <c r="AW12" s="21">
        <v>21753230.59</v>
      </c>
      <c r="AX12" s="21">
        <v>69071135.9</v>
      </c>
      <c r="AY12" s="21">
        <v>353037110.5</v>
      </c>
      <c r="AZ12" s="21">
        <v>1245674810.73</v>
      </c>
      <c r="BA12" s="21">
        <v>948719.72</v>
      </c>
      <c r="BB12" s="21">
        <v>563591698.46</v>
      </c>
      <c r="BC12" s="21">
        <v>759431593.84</v>
      </c>
      <c r="BD12" s="21">
        <v>3626415.04</v>
      </c>
      <c r="BE12" s="21">
        <v>10700075.31</v>
      </c>
      <c r="BF12" s="21">
        <v>1177647.25</v>
      </c>
      <c r="BG12" s="21">
        <v>1071193094</v>
      </c>
      <c r="BH12" s="21">
        <v>62474529.19</v>
      </c>
      <c r="BI12" s="21">
        <v>70991852.94</v>
      </c>
      <c r="BJ12" s="21">
        <v>1019337056.91</v>
      </c>
      <c r="BK12" s="21">
        <v>46252685.09</v>
      </c>
      <c r="BL12" s="21">
        <v>8914773.9</v>
      </c>
      <c r="BM12" s="21">
        <v>31379241.2</v>
      </c>
      <c r="BN12" s="21">
        <v>7541734.56</v>
      </c>
    </row>
    <row r="13" spans="1:66" ht="12.75">
      <c r="A13" s="18" t="s">
        <v>14</v>
      </c>
      <c r="B13" s="19" t="s">
        <v>13</v>
      </c>
      <c r="C13" s="23"/>
      <c r="D13" s="21">
        <v>0</v>
      </c>
      <c r="E13" s="21">
        <v>0</v>
      </c>
      <c r="F13" s="21">
        <v>109620979.41</v>
      </c>
      <c r="G13" s="21">
        <v>0</v>
      </c>
      <c r="H13" s="21">
        <v>9818891.22</v>
      </c>
      <c r="I13" s="21">
        <v>0</v>
      </c>
      <c r="J13" s="21">
        <v>207039.62</v>
      </c>
      <c r="K13" s="21">
        <v>0</v>
      </c>
      <c r="L13" s="21">
        <v>0</v>
      </c>
      <c r="M13" s="21">
        <v>0</v>
      </c>
      <c r="N13" s="21">
        <v>32504716</v>
      </c>
      <c r="O13" s="21">
        <v>0</v>
      </c>
      <c r="P13" s="21">
        <v>0</v>
      </c>
      <c r="Q13" s="21">
        <v>4250605.28</v>
      </c>
      <c r="R13" s="21">
        <v>0</v>
      </c>
      <c r="S13" s="21">
        <v>0</v>
      </c>
      <c r="T13" s="21">
        <v>204228041091.25</v>
      </c>
      <c r="U13" s="21">
        <v>703385.55</v>
      </c>
      <c r="V13" s="21">
        <v>3248148.56</v>
      </c>
      <c r="W13" s="21">
        <v>787790.72</v>
      </c>
      <c r="X13" s="21">
        <v>8871453.66</v>
      </c>
      <c r="Y13" s="21">
        <v>0</v>
      </c>
      <c r="Z13" s="21">
        <v>0</v>
      </c>
      <c r="AA13" s="21">
        <v>1183319.89</v>
      </c>
      <c r="AB13" s="21">
        <v>1274859.36</v>
      </c>
      <c r="AC13" s="21">
        <v>0</v>
      </c>
      <c r="AD13" s="21">
        <v>0</v>
      </c>
      <c r="AE13" s="21">
        <v>0</v>
      </c>
      <c r="AF13" s="21">
        <v>0</v>
      </c>
      <c r="AG13" s="21">
        <v>14433848.49</v>
      </c>
      <c r="AH13" s="21">
        <v>0</v>
      </c>
      <c r="AI13" s="21">
        <v>1943054</v>
      </c>
      <c r="AJ13" s="21">
        <v>0</v>
      </c>
      <c r="AK13" s="21">
        <v>0</v>
      </c>
      <c r="AL13" s="21">
        <v>0</v>
      </c>
      <c r="AM13" s="21">
        <v>0</v>
      </c>
      <c r="AN13" s="21">
        <v>648980.04</v>
      </c>
      <c r="AO13" s="21">
        <v>0</v>
      </c>
      <c r="AP13" s="21">
        <v>0</v>
      </c>
      <c r="AQ13" s="21">
        <v>0</v>
      </c>
      <c r="AR13" s="21">
        <v>0</v>
      </c>
      <c r="AS13" s="21">
        <v>8696933.11</v>
      </c>
      <c r="AT13" s="21">
        <v>13083090.77</v>
      </c>
      <c r="AU13" s="21">
        <v>0</v>
      </c>
      <c r="AV13" s="21">
        <v>0</v>
      </c>
      <c r="AW13" s="21">
        <v>0</v>
      </c>
      <c r="AX13" s="21">
        <v>17574031.3</v>
      </c>
      <c r="AY13" s="21">
        <v>0</v>
      </c>
      <c r="AZ13" s="21">
        <v>0</v>
      </c>
      <c r="BA13" s="21">
        <v>0</v>
      </c>
      <c r="BB13" s="21">
        <v>60529034.32</v>
      </c>
      <c r="BC13" s="21">
        <v>41575760.58</v>
      </c>
      <c r="BD13" s="21">
        <v>466677.05</v>
      </c>
      <c r="BE13" s="21">
        <v>448426.84</v>
      </c>
      <c r="BF13" s="21">
        <v>404850.05</v>
      </c>
      <c r="BG13" s="21">
        <v>0</v>
      </c>
      <c r="BH13" s="21">
        <v>0</v>
      </c>
      <c r="BI13" s="21">
        <v>0</v>
      </c>
      <c r="BJ13" s="21">
        <v>0</v>
      </c>
      <c r="BK13" s="21">
        <v>279063.78</v>
      </c>
      <c r="BL13" s="21">
        <v>0</v>
      </c>
      <c r="BM13" s="21">
        <v>0</v>
      </c>
      <c r="BN13" s="21">
        <v>0</v>
      </c>
    </row>
    <row r="14" spans="1:66" ht="19.5">
      <c r="A14" s="18" t="s">
        <v>15</v>
      </c>
      <c r="B14" s="19" t="s">
        <v>16</v>
      </c>
      <c r="C14" s="24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134417417498.6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</row>
    <row r="15" spans="1:66" ht="12.75">
      <c r="A15" s="18" t="s">
        <v>17</v>
      </c>
      <c r="B15" s="19" t="s">
        <v>18</v>
      </c>
      <c r="C15" s="24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2905309173.15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</row>
    <row r="16" spans="1:66" ht="12.75">
      <c r="A16" s="18" t="s">
        <v>19</v>
      </c>
      <c r="B16" s="19" t="s">
        <v>20</v>
      </c>
      <c r="C16" s="25" t="s">
        <v>21</v>
      </c>
      <c r="D16" s="21">
        <v>1111222.85</v>
      </c>
      <c r="E16" s="21">
        <v>8302987.5</v>
      </c>
      <c r="F16" s="21">
        <v>128900777.93</v>
      </c>
      <c r="G16" s="21">
        <v>720096.6</v>
      </c>
      <c r="H16" s="21">
        <v>9496709.4</v>
      </c>
      <c r="I16" s="21">
        <v>5030436.2</v>
      </c>
      <c r="J16" s="21">
        <v>186770.6</v>
      </c>
      <c r="K16" s="21">
        <v>0</v>
      </c>
      <c r="L16" s="21">
        <v>12341523.5</v>
      </c>
      <c r="M16" s="21">
        <v>752574</v>
      </c>
      <c r="N16" s="21">
        <v>21542649</v>
      </c>
      <c r="O16" s="21">
        <v>6292061.42</v>
      </c>
      <c r="P16" s="21">
        <v>530383.71</v>
      </c>
      <c r="Q16" s="21">
        <v>89174993.6</v>
      </c>
      <c r="R16" s="21">
        <v>2503012.71</v>
      </c>
      <c r="S16" s="21">
        <v>26380437.6</v>
      </c>
      <c r="T16" s="21">
        <v>0</v>
      </c>
      <c r="U16" s="21">
        <v>2081815</v>
      </c>
      <c r="V16" s="21">
        <v>390829.6</v>
      </c>
      <c r="W16" s="21">
        <v>264919.2</v>
      </c>
      <c r="X16" s="21">
        <v>3605136</v>
      </c>
      <c r="Y16" s="21">
        <v>0</v>
      </c>
      <c r="Z16" s="21">
        <v>1067250</v>
      </c>
      <c r="AA16" s="21">
        <v>420765</v>
      </c>
      <c r="AB16" s="21">
        <v>2647927</v>
      </c>
      <c r="AC16" s="21">
        <v>2245578.3</v>
      </c>
      <c r="AD16" s="21">
        <v>2792325.73</v>
      </c>
      <c r="AE16" s="21">
        <v>1141936.88</v>
      </c>
      <c r="AF16" s="21">
        <v>79313575.55</v>
      </c>
      <c r="AG16" s="21">
        <v>44622735.3</v>
      </c>
      <c r="AH16" s="21">
        <v>48227828.8</v>
      </c>
      <c r="AI16" s="21">
        <v>10312444</v>
      </c>
      <c r="AJ16" s="21">
        <v>1361220</v>
      </c>
      <c r="AK16" s="21">
        <v>3057654.71</v>
      </c>
      <c r="AL16" s="21">
        <v>809987.73</v>
      </c>
      <c r="AM16" s="21">
        <v>3104731.77</v>
      </c>
      <c r="AN16" s="21">
        <v>0</v>
      </c>
      <c r="AO16" s="21">
        <v>0</v>
      </c>
      <c r="AP16" s="21">
        <v>3400613.88</v>
      </c>
      <c r="AQ16" s="21">
        <v>2042800</v>
      </c>
      <c r="AR16" s="21">
        <v>349135050.53</v>
      </c>
      <c r="AS16" s="21">
        <v>10691241.8</v>
      </c>
      <c r="AT16" s="21">
        <v>10178845</v>
      </c>
      <c r="AU16" s="21">
        <v>18085607.8</v>
      </c>
      <c r="AV16" s="21">
        <v>4606852.63</v>
      </c>
      <c r="AW16" s="21">
        <v>2629992.5</v>
      </c>
      <c r="AX16" s="21">
        <v>16077787.6</v>
      </c>
      <c r="AY16" s="21">
        <v>121267346.1</v>
      </c>
      <c r="AZ16" s="21">
        <v>178529226.13</v>
      </c>
      <c r="BA16" s="21">
        <v>67351.16</v>
      </c>
      <c r="BB16" s="21">
        <v>0</v>
      </c>
      <c r="BC16" s="21">
        <v>5485908.5</v>
      </c>
      <c r="BD16" s="21">
        <v>743074.16</v>
      </c>
      <c r="BE16" s="21">
        <v>0</v>
      </c>
      <c r="BF16" s="21">
        <v>291049.4</v>
      </c>
      <c r="BG16" s="21">
        <v>68254718.4</v>
      </c>
      <c r="BH16" s="21">
        <v>3341068</v>
      </c>
      <c r="BI16" s="21">
        <v>2772670</v>
      </c>
      <c r="BJ16" s="21">
        <v>10530559</v>
      </c>
      <c r="BK16" s="21">
        <v>1596649.2</v>
      </c>
      <c r="BL16" s="21">
        <v>0</v>
      </c>
      <c r="BM16" s="21">
        <v>3874540</v>
      </c>
      <c r="BN16" s="21">
        <v>1124506.92</v>
      </c>
    </row>
    <row r="17" spans="1:66" ht="12.75">
      <c r="A17" s="26" t="s">
        <v>22</v>
      </c>
      <c r="B17" s="19" t="s">
        <v>23</v>
      </c>
      <c r="C17" s="25" t="s">
        <v>24</v>
      </c>
      <c r="D17" s="21">
        <v>334531.5</v>
      </c>
      <c r="E17" s="21">
        <v>2099370</v>
      </c>
      <c r="F17" s="21">
        <v>12590400</v>
      </c>
      <c r="G17" s="21">
        <v>0</v>
      </c>
      <c r="H17" s="21">
        <v>0</v>
      </c>
      <c r="I17" s="21">
        <v>1241852.5</v>
      </c>
      <c r="J17" s="21">
        <v>25986</v>
      </c>
      <c r="K17" s="21">
        <v>0</v>
      </c>
      <c r="L17" s="21">
        <v>0</v>
      </c>
      <c r="M17" s="21">
        <v>0</v>
      </c>
      <c r="N17" s="21">
        <v>0</v>
      </c>
      <c r="O17" s="21">
        <v>2254161.6</v>
      </c>
      <c r="P17" s="21">
        <v>716679.8</v>
      </c>
      <c r="Q17" s="21">
        <v>10492000</v>
      </c>
      <c r="R17" s="21">
        <v>896460.9</v>
      </c>
      <c r="S17" s="21">
        <v>4982500</v>
      </c>
      <c r="T17" s="21">
        <v>0</v>
      </c>
      <c r="U17" s="21">
        <v>549835</v>
      </c>
      <c r="V17" s="21">
        <v>0</v>
      </c>
      <c r="W17" s="21">
        <v>0</v>
      </c>
      <c r="X17" s="21">
        <v>0</v>
      </c>
      <c r="Y17" s="21">
        <v>0</v>
      </c>
      <c r="Z17" s="21">
        <v>577060</v>
      </c>
      <c r="AA17" s="21">
        <v>0</v>
      </c>
      <c r="AB17" s="21">
        <v>2033147.3</v>
      </c>
      <c r="AC17" s="21">
        <v>0</v>
      </c>
      <c r="AD17" s="21">
        <v>1460641.5</v>
      </c>
      <c r="AE17" s="21">
        <v>0</v>
      </c>
      <c r="AF17" s="21">
        <v>0</v>
      </c>
      <c r="AG17" s="21">
        <v>0</v>
      </c>
      <c r="AH17" s="21">
        <v>12802825</v>
      </c>
      <c r="AI17" s="21">
        <v>4028160</v>
      </c>
      <c r="AJ17" s="21">
        <v>0</v>
      </c>
      <c r="AK17" s="21">
        <v>1147575</v>
      </c>
      <c r="AL17" s="21">
        <v>0</v>
      </c>
      <c r="AM17" s="21">
        <v>224932.5</v>
      </c>
      <c r="AN17" s="21">
        <v>0</v>
      </c>
      <c r="AO17" s="21">
        <v>0</v>
      </c>
      <c r="AP17" s="21">
        <v>0</v>
      </c>
      <c r="AQ17" s="21">
        <v>0</v>
      </c>
      <c r="AR17" s="21">
        <v>109881278.2</v>
      </c>
      <c r="AS17" s="21">
        <v>2476112</v>
      </c>
      <c r="AT17" s="21">
        <v>0</v>
      </c>
      <c r="AU17" s="21">
        <v>1295450</v>
      </c>
      <c r="AV17" s="21">
        <v>1225439.2</v>
      </c>
      <c r="AW17" s="21">
        <v>2375683</v>
      </c>
      <c r="AX17" s="21">
        <v>0</v>
      </c>
      <c r="AY17" s="21">
        <v>41685023</v>
      </c>
      <c r="AZ17" s="21">
        <v>96159126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24992.5</v>
      </c>
      <c r="BG17" s="21">
        <v>0</v>
      </c>
      <c r="BH17" s="21">
        <v>3006000</v>
      </c>
      <c r="BI17" s="21">
        <v>104920</v>
      </c>
      <c r="BJ17" s="21">
        <v>4998500</v>
      </c>
      <c r="BK17" s="21">
        <v>0</v>
      </c>
      <c r="BL17" s="21">
        <v>0</v>
      </c>
      <c r="BM17" s="21">
        <v>734440</v>
      </c>
      <c r="BN17" s="21">
        <v>398600</v>
      </c>
    </row>
    <row r="18" spans="1:66" ht="12.75">
      <c r="A18" s="18" t="s">
        <v>25</v>
      </c>
      <c r="B18" s="19" t="s">
        <v>26</v>
      </c>
      <c r="C18" s="25" t="s">
        <v>27</v>
      </c>
      <c r="D18" s="21">
        <v>1585504.5</v>
      </c>
      <c r="E18" s="21">
        <v>11787539</v>
      </c>
      <c r="F18" s="21">
        <v>372098114.1</v>
      </c>
      <c r="G18" s="21">
        <v>21417087.8</v>
      </c>
      <c r="H18" s="21">
        <v>177808869.2</v>
      </c>
      <c r="I18" s="21">
        <v>10165011</v>
      </c>
      <c r="J18" s="21">
        <v>472493.1</v>
      </c>
      <c r="K18" s="21">
        <v>6261686.5</v>
      </c>
      <c r="L18" s="21">
        <v>126384377</v>
      </c>
      <c r="M18" s="21">
        <v>2864148</v>
      </c>
      <c r="N18" s="21">
        <v>74899256.5</v>
      </c>
      <c r="O18" s="21">
        <v>67620440.5</v>
      </c>
      <c r="P18" s="21">
        <v>5429916.3</v>
      </c>
      <c r="Q18" s="21">
        <v>159945144.7</v>
      </c>
      <c r="R18" s="21">
        <v>3006432.4</v>
      </c>
      <c r="S18" s="21">
        <v>56648242.4</v>
      </c>
      <c r="T18" s="21">
        <v>0</v>
      </c>
      <c r="U18" s="21">
        <v>7802641.4</v>
      </c>
      <c r="V18" s="21">
        <v>4053179</v>
      </c>
      <c r="W18" s="21">
        <v>734660</v>
      </c>
      <c r="X18" s="21">
        <v>21716821.3</v>
      </c>
      <c r="Y18" s="21">
        <v>27565550</v>
      </c>
      <c r="Z18" s="21">
        <v>11026945.5</v>
      </c>
      <c r="AA18" s="21">
        <v>601257.8</v>
      </c>
      <c r="AB18" s="21">
        <v>11050419.6</v>
      </c>
      <c r="AC18" s="21">
        <v>29522084</v>
      </c>
      <c r="AD18" s="21">
        <v>8215204.1</v>
      </c>
      <c r="AE18" s="21">
        <v>1313909.8</v>
      </c>
      <c r="AF18" s="21">
        <v>391980641.2</v>
      </c>
      <c r="AG18" s="21">
        <v>51968156.5</v>
      </c>
      <c r="AH18" s="21">
        <v>85343981</v>
      </c>
      <c r="AI18" s="21">
        <v>41488314</v>
      </c>
      <c r="AJ18" s="21">
        <v>77651318</v>
      </c>
      <c r="AK18" s="21">
        <v>5140790.1</v>
      </c>
      <c r="AL18" s="21">
        <v>5286713.9</v>
      </c>
      <c r="AM18" s="21">
        <v>2876059.3</v>
      </c>
      <c r="AN18" s="21">
        <v>6175891.7</v>
      </c>
      <c r="AO18" s="21">
        <v>5773996.4</v>
      </c>
      <c r="AP18" s="21">
        <v>9525416.5</v>
      </c>
      <c r="AQ18" s="21">
        <v>28985791.8</v>
      </c>
      <c r="AR18" s="21">
        <v>643908854.4</v>
      </c>
      <c r="AS18" s="21">
        <v>24915248</v>
      </c>
      <c r="AT18" s="21">
        <v>32627065.8</v>
      </c>
      <c r="AU18" s="21">
        <v>15930630.9</v>
      </c>
      <c r="AV18" s="21">
        <v>11769235.88</v>
      </c>
      <c r="AW18" s="21">
        <v>12722339</v>
      </c>
      <c r="AX18" s="21">
        <v>15315026.9</v>
      </c>
      <c r="AY18" s="21">
        <v>190084741.4</v>
      </c>
      <c r="AZ18" s="21">
        <v>852032556.4</v>
      </c>
      <c r="BA18" s="21">
        <v>205833.8</v>
      </c>
      <c r="BB18" s="21">
        <v>331959376.7</v>
      </c>
      <c r="BC18" s="21">
        <v>325256535.2</v>
      </c>
      <c r="BD18" s="21">
        <v>1038002.7</v>
      </c>
      <c r="BE18" s="21">
        <v>4757154.4</v>
      </c>
      <c r="BF18" s="21">
        <v>456755.3</v>
      </c>
      <c r="BG18" s="21">
        <v>485671458.5</v>
      </c>
      <c r="BH18" s="21">
        <v>45980426.4</v>
      </c>
      <c r="BI18" s="21">
        <v>51324737.4</v>
      </c>
      <c r="BJ18" s="21">
        <v>746882987.5</v>
      </c>
      <c r="BK18" s="21">
        <v>32620171.5</v>
      </c>
      <c r="BL18" s="21">
        <v>7208901</v>
      </c>
      <c r="BM18" s="21">
        <v>11947161.4</v>
      </c>
      <c r="BN18" s="21">
        <v>5717323.4</v>
      </c>
    </row>
    <row r="19" spans="1:66" ht="12.75">
      <c r="A19" s="18" t="s">
        <v>28</v>
      </c>
      <c r="B19" s="19" t="s">
        <v>29</v>
      </c>
      <c r="C19" s="25" t="s">
        <v>30</v>
      </c>
      <c r="D19" s="21">
        <v>1628697.2</v>
      </c>
      <c r="E19" s="21">
        <v>22054721.27</v>
      </c>
      <c r="F19" s="21">
        <v>272616491</v>
      </c>
      <c r="G19" s="21">
        <v>10613290.5</v>
      </c>
      <c r="H19" s="21">
        <v>34692184.28</v>
      </c>
      <c r="I19" s="21">
        <v>6000443.87</v>
      </c>
      <c r="J19" s="21">
        <v>141140.6</v>
      </c>
      <c r="K19" s="21">
        <v>4096540.05</v>
      </c>
      <c r="L19" s="21">
        <v>57567074.06</v>
      </c>
      <c r="M19" s="21">
        <v>2119936.9</v>
      </c>
      <c r="N19" s="21">
        <v>42070925.44</v>
      </c>
      <c r="O19" s="21">
        <v>36127757.66</v>
      </c>
      <c r="P19" s="21">
        <v>2692041.19</v>
      </c>
      <c r="Q19" s="21">
        <v>97743125.48</v>
      </c>
      <c r="R19" s="21">
        <v>0</v>
      </c>
      <c r="S19" s="21">
        <v>34750361.88</v>
      </c>
      <c r="T19" s="21">
        <v>0</v>
      </c>
      <c r="U19" s="21">
        <v>6845688.29</v>
      </c>
      <c r="V19" s="21">
        <v>3298993.67</v>
      </c>
      <c r="W19" s="21">
        <v>200577.1</v>
      </c>
      <c r="X19" s="21">
        <v>16615312.74</v>
      </c>
      <c r="Y19" s="21">
        <v>11687484.25</v>
      </c>
      <c r="Z19" s="21">
        <v>9005518.55</v>
      </c>
      <c r="AA19" s="21">
        <v>751775.92</v>
      </c>
      <c r="AB19" s="21">
        <v>4077904.69</v>
      </c>
      <c r="AC19" s="21">
        <v>8612528.17</v>
      </c>
      <c r="AD19" s="21">
        <v>3864588.56</v>
      </c>
      <c r="AE19" s="21">
        <v>493143.7</v>
      </c>
      <c r="AF19" s="21">
        <v>172650596.82</v>
      </c>
      <c r="AG19" s="21">
        <v>43143835.2</v>
      </c>
      <c r="AH19" s="21">
        <v>37838922.7</v>
      </c>
      <c r="AI19" s="21">
        <v>7899115.99</v>
      </c>
      <c r="AJ19" s="21">
        <v>89031463.18</v>
      </c>
      <c r="AK19" s="21">
        <v>5504568.35</v>
      </c>
      <c r="AL19" s="21">
        <v>877697.85</v>
      </c>
      <c r="AM19" s="21">
        <v>4591998.22</v>
      </c>
      <c r="AN19" s="21">
        <v>2078734.6</v>
      </c>
      <c r="AO19" s="21">
        <v>3392051.5</v>
      </c>
      <c r="AP19" s="21">
        <v>9069216.73</v>
      </c>
      <c r="AQ19" s="21">
        <v>12142883.68</v>
      </c>
      <c r="AR19" s="21">
        <v>264830689.33</v>
      </c>
      <c r="AS19" s="21">
        <v>9423907.29</v>
      </c>
      <c r="AT19" s="21">
        <v>17125244.02</v>
      </c>
      <c r="AU19" s="21">
        <v>5426276.58</v>
      </c>
      <c r="AV19" s="21">
        <v>5304564.95</v>
      </c>
      <c r="AW19" s="21">
        <v>4025216.09</v>
      </c>
      <c r="AX19" s="21">
        <v>20104290.1</v>
      </c>
      <c r="AY19" s="21">
        <v>0</v>
      </c>
      <c r="AZ19" s="21">
        <v>118953902.2</v>
      </c>
      <c r="BA19" s="21">
        <v>675534.76</v>
      </c>
      <c r="BB19" s="21">
        <v>171103287.44</v>
      </c>
      <c r="BC19" s="21">
        <v>387113389.56</v>
      </c>
      <c r="BD19" s="21">
        <v>1378661.13</v>
      </c>
      <c r="BE19" s="21">
        <v>5494494.07</v>
      </c>
      <c r="BF19" s="21">
        <v>0</v>
      </c>
      <c r="BG19" s="21">
        <v>517266917.1</v>
      </c>
      <c r="BH19" s="21">
        <v>10147034.79</v>
      </c>
      <c r="BI19" s="21">
        <v>16789525.54</v>
      </c>
      <c r="BJ19" s="21">
        <v>256925010.41</v>
      </c>
      <c r="BK19" s="21">
        <v>11756800.61</v>
      </c>
      <c r="BL19" s="21">
        <v>1705872.9</v>
      </c>
      <c r="BM19" s="21">
        <v>14823099.8</v>
      </c>
      <c r="BN19" s="21">
        <v>301304.24</v>
      </c>
    </row>
    <row r="20" spans="1:66" ht="19.5">
      <c r="A20" s="27" t="s">
        <v>31</v>
      </c>
      <c r="B20" s="19" t="s">
        <v>32</v>
      </c>
      <c r="C20" s="25" t="s">
        <v>33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</row>
    <row r="21" spans="1:66" ht="19.5">
      <c r="A21" s="26" t="s">
        <v>34</v>
      </c>
      <c r="B21" s="19" t="s">
        <v>35</v>
      </c>
      <c r="C21" s="25" t="s">
        <v>36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</row>
    <row r="22" spans="1:66" ht="29.25">
      <c r="A22" s="18" t="s">
        <v>37</v>
      </c>
      <c r="B22" s="19" t="s">
        <v>38</v>
      </c>
      <c r="C22" s="25" t="s">
        <v>39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</row>
    <row r="23" spans="1:66" ht="12.75">
      <c r="A23" s="18" t="s">
        <v>40</v>
      </c>
      <c r="B23" s="19" t="s">
        <v>41</v>
      </c>
      <c r="C23" s="22" t="s">
        <v>16</v>
      </c>
      <c r="D23" s="21">
        <v>46140.27</v>
      </c>
      <c r="E23" s="21">
        <v>313332.16</v>
      </c>
      <c r="F23" s="21">
        <v>16809415.73</v>
      </c>
      <c r="G23" s="21">
        <v>3054646</v>
      </c>
      <c r="H23" s="21">
        <v>13002195.6</v>
      </c>
      <c r="I23" s="21">
        <v>254172.19</v>
      </c>
      <c r="J23" s="21">
        <v>17609.1</v>
      </c>
      <c r="K23" s="21">
        <v>1806142.26</v>
      </c>
      <c r="L23" s="21">
        <v>4136372.55</v>
      </c>
      <c r="M23" s="21">
        <v>599890.27</v>
      </c>
      <c r="N23" s="21">
        <v>13185116.49</v>
      </c>
      <c r="O23" s="21">
        <v>7236634.11</v>
      </c>
      <c r="P23" s="21">
        <v>1032282.18</v>
      </c>
      <c r="Q23" s="21">
        <v>17686137.28</v>
      </c>
      <c r="R23" s="21">
        <v>1237891.77</v>
      </c>
      <c r="S23" s="21">
        <v>6090593.96</v>
      </c>
      <c r="T23" s="21">
        <v>7271380061.4</v>
      </c>
      <c r="U23" s="21">
        <v>268206.74</v>
      </c>
      <c r="V23" s="21">
        <v>126131.5</v>
      </c>
      <c r="W23" s="21">
        <v>30476.54</v>
      </c>
      <c r="X23" s="21">
        <v>535300.55</v>
      </c>
      <c r="Y23" s="21">
        <v>542752.7</v>
      </c>
      <c r="Z23" s="21">
        <v>259752.88</v>
      </c>
      <c r="AA23" s="21">
        <v>626531.56</v>
      </c>
      <c r="AB23" s="21">
        <v>2720420.6</v>
      </c>
      <c r="AC23" s="21">
        <v>2393122.69</v>
      </c>
      <c r="AD23" s="21">
        <v>420026.31</v>
      </c>
      <c r="AE23" s="21">
        <v>350597.21</v>
      </c>
      <c r="AF23" s="21">
        <v>19302125.3</v>
      </c>
      <c r="AG23" s="21">
        <v>2982593.49</v>
      </c>
      <c r="AH23" s="21">
        <v>5512781.34</v>
      </c>
      <c r="AI23" s="21">
        <v>1240173.04</v>
      </c>
      <c r="AJ23" s="21">
        <v>3922733.2</v>
      </c>
      <c r="AK23" s="21">
        <v>1041918.93</v>
      </c>
      <c r="AL23" s="21">
        <v>117057.14</v>
      </c>
      <c r="AM23" s="21">
        <v>760539.69</v>
      </c>
      <c r="AN23" s="21">
        <v>790438.42</v>
      </c>
      <c r="AO23" s="21">
        <v>5588993.95</v>
      </c>
      <c r="AP23" s="21">
        <v>225902.73</v>
      </c>
      <c r="AQ23" s="21">
        <v>9173625.64</v>
      </c>
      <c r="AR23" s="21">
        <v>53083150.37</v>
      </c>
      <c r="AS23" s="21">
        <v>860265.81</v>
      </c>
      <c r="AT23" s="21">
        <v>1398646.55</v>
      </c>
      <c r="AU23" s="21">
        <v>3902634.56</v>
      </c>
      <c r="AV23" s="21">
        <v>4881497.56</v>
      </c>
      <c r="AW23" s="21">
        <v>342904.31</v>
      </c>
      <c r="AX23" s="21">
        <v>1088459.24</v>
      </c>
      <c r="AY23" s="21">
        <v>15057196.04</v>
      </c>
      <c r="AZ23" s="21">
        <v>25252500.22</v>
      </c>
      <c r="BA23" s="21">
        <v>2053685.04</v>
      </c>
      <c r="BB23" s="21">
        <v>37754499.36</v>
      </c>
      <c r="BC23" s="21">
        <v>56260120.51</v>
      </c>
      <c r="BD23" s="21">
        <v>34233.72</v>
      </c>
      <c r="BE23" s="21">
        <v>754402.76</v>
      </c>
      <c r="BF23" s="21">
        <v>21800.15</v>
      </c>
      <c r="BG23" s="21">
        <v>14185113.67</v>
      </c>
      <c r="BH23" s="21">
        <v>6718938.55</v>
      </c>
      <c r="BI23" s="21">
        <v>991675.57</v>
      </c>
      <c r="BJ23" s="21">
        <v>16480695.94</v>
      </c>
      <c r="BK23" s="21">
        <v>873599.34</v>
      </c>
      <c r="BL23" s="21">
        <v>1515302.65</v>
      </c>
      <c r="BM23" s="21">
        <v>1482994.74</v>
      </c>
      <c r="BN23" s="21">
        <v>2039407.42</v>
      </c>
    </row>
    <row r="24" spans="1:66" ht="12.75">
      <c r="A24" s="18" t="s">
        <v>42</v>
      </c>
      <c r="B24" s="19" t="s">
        <v>43</v>
      </c>
      <c r="C24" s="25" t="s">
        <v>44</v>
      </c>
      <c r="D24" s="21">
        <v>768.87</v>
      </c>
      <c r="E24" s="21">
        <v>1258.16</v>
      </c>
      <c r="F24" s="21">
        <v>3075205.93</v>
      </c>
      <c r="G24" s="21">
        <v>2600041.05</v>
      </c>
      <c r="H24" s="21">
        <v>9766613.4</v>
      </c>
      <c r="I24" s="21">
        <v>4599.69</v>
      </c>
      <c r="J24" s="21">
        <v>2842.89</v>
      </c>
      <c r="K24" s="21">
        <v>1664632.11</v>
      </c>
      <c r="L24" s="21">
        <v>2313603.17</v>
      </c>
      <c r="M24" s="21">
        <v>525741.47</v>
      </c>
      <c r="N24" s="21">
        <v>10889749.72</v>
      </c>
      <c r="O24" s="21">
        <v>5974575.95</v>
      </c>
      <c r="P24" s="21">
        <v>912474.95</v>
      </c>
      <c r="Q24" s="21">
        <v>11145004.7</v>
      </c>
      <c r="R24" s="21">
        <v>1146322.58</v>
      </c>
      <c r="S24" s="21">
        <v>4513086.46</v>
      </c>
      <c r="T24" s="21">
        <v>0</v>
      </c>
      <c r="U24" s="21">
        <v>227.78</v>
      </c>
      <c r="V24" s="21">
        <v>25830.46</v>
      </c>
      <c r="W24" s="21">
        <v>4505.38</v>
      </c>
      <c r="X24" s="21">
        <v>18744.12</v>
      </c>
      <c r="Y24" s="21">
        <v>59531.7</v>
      </c>
      <c r="Z24" s="21">
        <v>660.45</v>
      </c>
      <c r="AA24" s="21">
        <v>576462.17</v>
      </c>
      <c r="AB24" s="21">
        <v>2451230.94</v>
      </c>
      <c r="AC24" s="21">
        <v>1856300.95</v>
      </c>
      <c r="AD24" s="21">
        <v>220247.6</v>
      </c>
      <c r="AE24" s="21">
        <v>303083.75</v>
      </c>
      <c r="AF24" s="21">
        <v>11905032.7</v>
      </c>
      <c r="AG24" s="21">
        <v>1067666.89</v>
      </c>
      <c r="AH24" s="21">
        <v>2950732.83</v>
      </c>
      <c r="AI24" s="21">
        <v>321871.64</v>
      </c>
      <c r="AJ24" s="21">
        <v>1988842.39</v>
      </c>
      <c r="AK24" s="21">
        <v>908392.81</v>
      </c>
      <c r="AL24" s="21">
        <v>397.85</v>
      </c>
      <c r="AM24" s="21">
        <v>659318.9</v>
      </c>
      <c r="AN24" s="21">
        <v>674052.91</v>
      </c>
      <c r="AO24" s="21">
        <v>5495624.13</v>
      </c>
      <c r="AP24" s="21">
        <v>0</v>
      </c>
      <c r="AQ24" s="21">
        <v>8554138.44</v>
      </c>
      <c r="AR24" s="21">
        <v>33970380.05</v>
      </c>
      <c r="AS24" s="21">
        <v>3406.16</v>
      </c>
      <c r="AT24" s="21">
        <v>121056.2</v>
      </c>
      <c r="AU24" s="21">
        <v>3307326.32</v>
      </c>
      <c r="AV24" s="21">
        <v>4504803.48</v>
      </c>
      <c r="AW24" s="21">
        <v>34560.61</v>
      </c>
      <c r="AX24" s="21">
        <v>0</v>
      </c>
      <c r="AY24" s="21">
        <v>9947148.63</v>
      </c>
      <c r="AZ24" s="21">
        <v>7591970.95</v>
      </c>
      <c r="BA24" s="21">
        <v>2048072.42</v>
      </c>
      <c r="BB24" s="21">
        <v>31224051.56</v>
      </c>
      <c r="BC24" s="21">
        <v>47222004.26</v>
      </c>
      <c r="BD24" s="21">
        <v>345</v>
      </c>
      <c r="BE24" s="21">
        <v>659145.24</v>
      </c>
      <c r="BF24" s="21">
        <v>2174.39</v>
      </c>
      <c r="BG24" s="21">
        <v>3679425.32</v>
      </c>
      <c r="BH24" s="21">
        <v>5860513.99</v>
      </c>
      <c r="BI24" s="21">
        <v>680.01</v>
      </c>
      <c r="BJ24" s="21">
        <v>5583.1</v>
      </c>
      <c r="BK24" s="21">
        <v>28353.79</v>
      </c>
      <c r="BL24" s="21">
        <v>1394721.29</v>
      </c>
      <c r="BM24" s="21">
        <v>1179712.66</v>
      </c>
      <c r="BN24" s="21">
        <v>1938035.44</v>
      </c>
    </row>
    <row r="25" spans="1:66" ht="12.75" customHeight="1">
      <c r="A25" s="18" t="s">
        <v>45</v>
      </c>
      <c r="B25" s="19" t="s">
        <v>46</v>
      </c>
      <c r="C25" s="25" t="s">
        <v>47</v>
      </c>
      <c r="D25" s="21">
        <v>45371.4</v>
      </c>
      <c r="E25" s="21">
        <v>312074</v>
      </c>
      <c r="F25" s="21">
        <v>13734209.8</v>
      </c>
      <c r="G25" s="21">
        <v>454604.95</v>
      </c>
      <c r="H25" s="21">
        <v>3235582.2</v>
      </c>
      <c r="I25" s="21">
        <v>249572.5</v>
      </c>
      <c r="J25" s="21">
        <v>14766.21</v>
      </c>
      <c r="K25" s="21">
        <v>141510.15</v>
      </c>
      <c r="L25" s="21">
        <v>1822769.38</v>
      </c>
      <c r="M25" s="21">
        <v>74148.8</v>
      </c>
      <c r="N25" s="21">
        <v>2295366.77</v>
      </c>
      <c r="O25" s="21">
        <v>1262058.16</v>
      </c>
      <c r="P25" s="21">
        <v>119807.23</v>
      </c>
      <c r="Q25" s="21">
        <v>5191132.58</v>
      </c>
      <c r="R25" s="21">
        <v>91569.19</v>
      </c>
      <c r="S25" s="21">
        <v>1577507.5</v>
      </c>
      <c r="T25" s="21">
        <v>6898757702.34</v>
      </c>
      <c r="U25" s="21">
        <v>223553.46</v>
      </c>
      <c r="V25" s="21">
        <v>100301.04</v>
      </c>
      <c r="W25" s="21">
        <v>25971.16</v>
      </c>
      <c r="X25" s="21">
        <v>516556.43</v>
      </c>
      <c r="Y25" s="21">
        <v>483221</v>
      </c>
      <c r="Z25" s="21">
        <v>259092.43</v>
      </c>
      <c r="AA25" s="21">
        <v>50069.39</v>
      </c>
      <c r="AB25" s="21">
        <v>269189.66</v>
      </c>
      <c r="AC25" s="21">
        <v>536821.74</v>
      </c>
      <c r="AD25" s="21">
        <v>199778.71</v>
      </c>
      <c r="AE25" s="21">
        <v>47513.46</v>
      </c>
      <c r="AF25" s="21">
        <v>7397092.6</v>
      </c>
      <c r="AG25" s="21">
        <v>1914926.6</v>
      </c>
      <c r="AH25" s="21">
        <v>2562048.51</v>
      </c>
      <c r="AI25" s="21">
        <v>918301.4</v>
      </c>
      <c r="AJ25" s="21">
        <v>1933890.81</v>
      </c>
      <c r="AK25" s="21">
        <v>133526.12</v>
      </c>
      <c r="AL25" s="21">
        <v>116659.29</v>
      </c>
      <c r="AM25" s="21">
        <v>101220.79</v>
      </c>
      <c r="AN25" s="21">
        <v>116385.51</v>
      </c>
      <c r="AO25" s="21">
        <v>93369.82</v>
      </c>
      <c r="AP25" s="21">
        <v>225902.73</v>
      </c>
      <c r="AQ25" s="21">
        <v>619487.2</v>
      </c>
      <c r="AR25" s="21">
        <v>19112770.32</v>
      </c>
      <c r="AS25" s="21">
        <v>856859.65</v>
      </c>
      <c r="AT25" s="21">
        <v>1277590.35</v>
      </c>
      <c r="AU25" s="21">
        <v>595308.24</v>
      </c>
      <c r="AV25" s="21">
        <v>376694.08</v>
      </c>
      <c r="AW25" s="21">
        <v>308343.7</v>
      </c>
      <c r="AX25" s="21">
        <v>1088459.24</v>
      </c>
      <c r="AY25" s="21">
        <v>5110047.41</v>
      </c>
      <c r="AZ25" s="21">
        <v>17660529.27</v>
      </c>
      <c r="BA25" s="21">
        <v>5612.62</v>
      </c>
      <c r="BB25" s="21">
        <v>6530447.8</v>
      </c>
      <c r="BC25" s="21">
        <v>9038116.25</v>
      </c>
      <c r="BD25" s="21">
        <v>33888.72</v>
      </c>
      <c r="BE25" s="21">
        <v>95257.52</v>
      </c>
      <c r="BF25" s="21">
        <v>19625.76</v>
      </c>
      <c r="BG25" s="21">
        <v>10505688.35</v>
      </c>
      <c r="BH25" s="21">
        <v>858424.56</v>
      </c>
      <c r="BI25" s="21">
        <v>990995.56</v>
      </c>
      <c r="BJ25" s="21">
        <v>16475112.84</v>
      </c>
      <c r="BK25" s="21">
        <v>845245.55</v>
      </c>
      <c r="BL25" s="21">
        <v>120581.36</v>
      </c>
      <c r="BM25" s="21">
        <v>303282.08</v>
      </c>
      <c r="BN25" s="21">
        <v>101371.98</v>
      </c>
    </row>
    <row r="26" spans="1:66" ht="12.75">
      <c r="A26" s="18" t="s">
        <v>48</v>
      </c>
      <c r="B26" s="19" t="s">
        <v>49</v>
      </c>
      <c r="C26" s="25" t="s">
        <v>50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1350000</v>
      </c>
      <c r="R26" s="21">
        <v>0</v>
      </c>
      <c r="S26" s="21">
        <v>0</v>
      </c>
      <c r="T26" s="21">
        <v>372622359.06</v>
      </c>
      <c r="U26" s="21">
        <v>44425.5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</row>
    <row r="27" spans="1:66" ht="12.75">
      <c r="A27" s="18" t="s">
        <v>51</v>
      </c>
      <c r="B27" s="19"/>
      <c r="C27" s="22" t="s">
        <v>18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</row>
    <row r="28" spans="1:66" ht="12.75">
      <c r="A28" s="18" t="s">
        <v>52</v>
      </c>
      <c r="B28" s="19"/>
      <c r="C28" s="20" t="s">
        <v>23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368.24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76987.71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</row>
    <row r="29" spans="1:66" ht="19.5">
      <c r="A29" s="18" t="s">
        <v>53</v>
      </c>
      <c r="B29" s="19"/>
      <c r="C29" s="25" t="s">
        <v>54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202.2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</row>
    <row r="30" spans="1:66" ht="19.5">
      <c r="A30" s="18" t="s">
        <v>55</v>
      </c>
      <c r="B30" s="19"/>
      <c r="C30" s="25" t="s">
        <v>56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</row>
    <row r="31" spans="1:66" ht="29.25">
      <c r="A31" s="18" t="s">
        <v>57</v>
      </c>
      <c r="B31" s="19"/>
      <c r="C31" s="25" t="s">
        <v>58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</row>
    <row r="32" spans="1:66" ht="18.75" customHeight="1">
      <c r="A32" s="18" t="s">
        <v>59</v>
      </c>
      <c r="B32" s="19"/>
      <c r="C32" s="25" t="s">
        <v>60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</row>
    <row r="33" spans="1:66" ht="12.75">
      <c r="A33" s="18" t="s">
        <v>61</v>
      </c>
      <c r="B33" s="19"/>
      <c r="C33" s="25" t="s">
        <v>62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166.04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76987.71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</row>
    <row r="34" spans="1:66" ht="12.75">
      <c r="A34" s="29" t="s">
        <v>63</v>
      </c>
      <c r="B34" s="19"/>
      <c r="C34" s="22" t="s">
        <v>26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368.24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76987.71</v>
      </c>
      <c r="BD34" s="30">
        <v>0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0</v>
      </c>
      <c r="BL34" s="30">
        <v>0</v>
      </c>
      <c r="BM34" s="30">
        <v>0</v>
      </c>
      <c r="BN34" s="30">
        <v>0</v>
      </c>
    </row>
    <row r="35" spans="1:66" ht="18">
      <c r="A35" s="29" t="s">
        <v>64</v>
      </c>
      <c r="B35" s="19" t="s">
        <v>66</v>
      </c>
      <c r="C35" s="22"/>
      <c r="D35" s="30">
        <f aca="true" t="shared" si="0" ref="D35:AI35">SUM(D10:D11,D13:D23)</f>
        <v>4722218.12</v>
      </c>
      <c r="E35" s="30">
        <f t="shared" si="0"/>
        <v>44666074.949999996</v>
      </c>
      <c r="F35" s="30">
        <f t="shared" si="0"/>
        <v>943366664.44</v>
      </c>
      <c r="G35" s="30">
        <f t="shared" si="0"/>
        <v>35864707.94</v>
      </c>
      <c r="H35" s="30">
        <f t="shared" si="0"/>
        <v>244854529.69</v>
      </c>
      <c r="I35" s="30">
        <f t="shared" si="0"/>
        <v>22862742.880000003</v>
      </c>
      <c r="J35" s="30">
        <f t="shared" si="0"/>
        <v>1058920.9</v>
      </c>
      <c r="K35" s="30">
        <f t="shared" si="0"/>
        <v>12282499.75</v>
      </c>
      <c r="L35" s="30">
        <f t="shared" si="0"/>
        <v>201022120.14000002</v>
      </c>
      <c r="M35" s="30">
        <f t="shared" si="0"/>
        <v>6396478.529999999</v>
      </c>
      <c r="N35" s="30">
        <f t="shared" si="0"/>
        <v>184446902.51</v>
      </c>
      <c r="O35" s="30">
        <f t="shared" si="0"/>
        <v>119867789.11999999</v>
      </c>
      <c r="P35" s="30">
        <f t="shared" si="0"/>
        <v>10433063.7</v>
      </c>
      <c r="Q35" s="30">
        <f t="shared" si="0"/>
        <v>379610684.5</v>
      </c>
      <c r="R35" s="30">
        <f t="shared" si="0"/>
        <v>8445084.44</v>
      </c>
      <c r="S35" s="30">
        <f t="shared" si="0"/>
        <v>130113751.61</v>
      </c>
      <c r="T35" s="30">
        <f t="shared" si="0"/>
        <v>353699667785.44006</v>
      </c>
      <c r="U35" s="30">
        <f t="shared" si="0"/>
        <v>19601245.88</v>
      </c>
      <c r="V35" s="30">
        <f t="shared" si="0"/>
        <v>11233362.05</v>
      </c>
      <c r="W35" s="30">
        <f t="shared" si="0"/>
        <v>2041204.3900000001</v>
      </c>
      <c r="X35" s="30">
        <f t="shared" si="0"/>
        <v>51906177.79</v>
      </c>
      <c r="Y35" s="30">
        <f t="shared" si="0"/>
        <v>39906011.84</v>
      </c>
      <c r="Z35" s="30">
        <f t="shared" si="0"/>
        <v>22277957.779999997</v>
      </c>
      <c r="AA35" s="30">
        <f t="shared" si="0"/>
        <v>4107634.3699999996</v>
      </c>
      <c r="AB35" s="30">
        <f t="shared" si="0"/>
        <v>23893007.28</v>
      </c>
      <c r="AC35" s="30">
        <f t="shared" si="0"/>
        <v>47314167.21</v>
      </c>
      <c r="AD35" s="30">
        <f t="shared" si="0"/>
        <v>16805095.85</v>
      </c>
      <c r="AE35" s="30">
        <f t="shared" si="0"/>
        <v>3334351.21</v>
      </c>
      <c r="AF35" s="30">
        <f t="shared" si="0"/>
        <v>686445661.47</v>
      </c>
      <c r="AG35" s="30">
        <f t="shared" si="0"/>
        <v>157359477.05</v>
      </c>
      <c r="AH35" s="30">
        <f t="shared" si="0"/>
        <v>195639055.10999998</v>
      </c>
      <c r="AI35" s="30">
        <f t="shared" si="0"/>
        <v>66985741.150000006</v>
      </c>
      <c r="AJ35" s="30">
        <f aca="true" t="shared" si="1" ref="AJ35:BN35">SUM(AJ10:AJ11,AJ13:AJ23)</f>
        <v>171978628.24</v>
      </c>
      <c r="AK35" s="30">
        <f t="shared" si="1"/>
        <v>15964930.719999999</v>
      </c>
      <c r="AL35" s="30">
        <f t="shared" si="1"/>
        <v>7093134.02</v>
      </c>
      <c r="AM35" s="30">
        <f t="shared" si="1"/>
        <v>12471547.179999998</v>
      </c>
      <c r="AN35" s="30">
        <f t="shared" si="1"/>
        <v>9757014.44</v>
      </c>
      <c r="AO35" s="30">
        <f t="shared" si="1"/>
        <v>14810968.690000001</v>
      </c>
      <c r="AP35" s="30">
        <f t="shared" si="1"/>
        <v>24022092.400000002</v>
      </c>
      <c r="AQ35" s="30">
        <f t="shared" si="1"/>
        <v>62917731.62</v>
      </c>
      <c r="AR35" s="30">
        <f t="shared" si="1"/>
        <v>1698924055.7399998</v>
      </c>
      <c r="AS35" s="30">
        <f t="shared" si="1"/>
        <v>57580430.62</v>
      </c>
      <c r="AT35" s="30">
        <f t="shared" si="1"/>
        <v>79860616.92999999</v>
      </c>
      <c r="AU35" s="30">
        <f t="shared" si="1"/>
        <v>57394574.480000004</v>
      </c>
      <c r="AV35" s="30">
        <f t="shared" si="1"/>
        <v>27797649.83</v>
      </c>
      <c r="AW35" s="30">
        <f t="shared" si="1"/>
        <v>22138624.11</v>
      </c>
      <c r="AX35" s="30">
        <f t="shared" si="1"/>
        <v>87033325.67</v>
      </c>
      <c r="AY35" s="30">
        <f t="shared" si="1"/>
        <v>375085050.72</v>
      </c>
      <c r="AZ35" s="30">
        <f t="shared" si="1"/>
        <v>1549137072.7600002</v>
      </c>
      <c r="BA35" s="30">
        <f t="shared" si="1"/>
        <v>3011730.56</v>
      </c>
      <c r="BB35" s="30">
        <f t="shared" si="1"/>
        <v>741325948.63</v>
      </c>
      <c r="BC35" s="30">
        <f t="shared" si="1"/>
        <v>982118594.1800001</v>
      </c>
      <c r="BD35" s="30">
        <f t="shared" si="1"/>
        <v>4540677.1899999995</v>
      </c>
      <c r="BE35" s="30">
        <f t="shared" si="1"/>
        <v>13583564.85</v>
      </c>
      <c r="BF35" s="30">
        <f t="shared" si="1"/>
        <v>1331780.3199999998</v>
      </c>
      <c r="BG35" s="30">
        <f t="shared" si="1"/>
        <v>1085425149.91</v>
      </c>
      <c r="BH35" s="30">
        <f t="shared" si="1"/>
        <v>74540247.23</v>
      </c>
      <c r="BI35" s="30">
        <f t="shared" si="1"/>
        <v>80807688.70999998</v>
      </c>
      <c r="BJ35" s="30">
        <f t="shared" si="1"/>
        <v>1205615207.98</v>
      </c>
      <c r="BK35" s="30">
        <f t="shared" si="1"/>
        <v>52561925.92</v>
      </c>
      <c r="BL35" s="30">
        <f t="shared" si="1"/>
        <v>10585281.22</v>
      </c>
      <c r="BM35" s="30">
        <f t="shared" si="1"/>
        <v>33243740.83</v>
      </c>
      <c r="BN35" s="30">
        <f t="shared" si="1"/>
        <v>9668932.11</v>
      </c>
    </row>
    <row r="36" spans="1:66" ht="12.75">
      <c r="A36" s="29" t="s">
        <v>65</v>
      </c>
      <c r="B36" s="19"/>
      <c r="C36" s="22" t="s">
        <v>29</v>
      </c>
      <c r="D36" s="30">
        <f aca="true" t="shared" si="2" ref="D36:AI36">SUM(D10,D11,D12,D23,D27)-D34</f>
        <v>4722218.119999999</v>
      </c>
      <c r="E36" s="30">
        <f t="shared" si="2"/>
        <v>44666074.95</v>
      </c>
      <c r="F36" s="30">
        <f t="shared" si="2"/>
        <v>943366664.44</v>
      </c>
      <c r="G36" s="30">
        <f t="shared" si="2"/>
        <v>35864707.94</v>
      </c>
      <c r="H36" s="30">
        <f t="shared" si="2"/>
        <v>244854529.69</v>
      </c>
      <c r="I36" s="30">
        <f t="shared" si="2"/>
        <v>22862742.880000003</v>
      </c>
      <c r="J36" s="30">
        <f t="shared" si="2"/>
        <v>1058920.9000000001</v>
      </c>
      <c r="K36" s="30">
        <f t="shared" si="2"/>
        <v>12282499.75</v>
      </c>
      <c r="L36" s="30">
        <f t="shared" si="2"/>
        <v>201022120.14000002</v>
      </c>
      <c r="M36" s="30">
        <f t="shared" si="2"/>
        <v>6396478.530000001</v>
      </c>
      <c r="N36" s="30">
        <f t="shared" si="2"/>
        <v>184446902.51000002</v>
      </c>
      <c r="O36" s="30">
        <f t="shared" si="2"/>
        <v>119867789.12</v>
      </c>
      <c r="P36" s="30">
        <f t="shared" si="2"/>
        <v>10433063.7</v>
      </c>
      <c r="Q36" s="30">
        <f t="shared" si="2"/>
        <v>379610684.5</v>
      </c>
      <c r="R36" s="30">
        <f t="shared" si="2"/>
        <v>8445084.44</v>
      </c>
      <c r="S36" s="30">
        <f t="shared" si="2"/>
        <v>130113751.60999998</v>
      </c>
      <c r="T36" s="30">
        <f t="shared" si="2"/>
        <v>353699667785.44</v>
      </c>
      <c r="U36" s="30">
        <f t="shared" si="2"/>
        <v>19601245.879999995</v>
      </c>
      <c r="V36" s="30">
        <f t="shared" si="2"/>
        <v>11233362.05</v>
      </c>
      <c r="W36" s="30">
        <f t="shared" si="2"/>
        <v>2041204.3900000001</v>
      </c>
      <c r="X36" s="30">
        <f t="shared" si="2"/>
        <v>51906177.79</v>
      </c>
      <c r="Y36" s="30">
        <f t="shared" si="2"/>
        <v>39906011.84</v>
      </c>
      <c r="Z36" s="30">
        <f t="shared" si="2"/>
        <v>22277957.78</v>
      </c>
      <c r="AA36" s="30">
        <f t="shared" si="2"/>
        <v>4107266.13</v>
      </c>
      <c r="AB36" s="30">
        <f t="shared" si="2"/>
        <v>23893007.28</v>
      </c>
      <c r="AC36" s="30">
        <f t="shared" si="2"/>
        <v>47314167.20999999</v>
      </c>
      <c r="AD36" s="30">
        <f t="shared" si="2"/>
        <v>16805095.85</v>
      </c>
      <c r="AE36" s="30">
        <f t="shared" si="2"/>
        <v>3334351.21</v>
      </c>
      <c r="AF36" s="30">
        <f t="shared" si="2"/>
        <v>686445661.47</v>
      </c>
      <c r="AG36" s="30">
        <f t="shared" si="2"/>
        <v>157359477.05</v>
      </c>
      <c r="AH36" s="30">
        <f t="shared" si="2"/>
        <v>195639055.11</v>
      </c>
      <c r="AI36" s="30">
        <f t="shared" si="2"/>
        <v>66985741.15</v>
      </c>
      <c r="AJ36" s="30">
        <f aca="true" t="shared" si="3" ref="AJ36:BN36">SUM(AJ10,AJ11,AJ12,AJ23,AJ27)-AJ34</f>
        <v>171978628.24</v>
      </c>
      <c r="AK36" s="30">
        <f t="shared" si="3"/>
        <v>15964930.72</v>
      </c>
      <c r="AL36" s="30">
        <f t="shared" si="3"/>
        <v>7093134.0200000005</v>
      </c>
      <c r="AM36" s="30">
        <f t="shared" si="3"/>
        <v>12471547.179999998</v>
      </c>
      <c r="AN36" s="30">
        <f t="shared" si="3"/>
        <v>9757014.44</v>
      </c>
      <c r="AO36" s="30">
        <f t="shared" si="3"/>
        <v>14810968.690000001</v>
      </c>
      <c r="AP36" s="30">
        <f t="shared" si="3"/>
        <v>24022092.4</v>
      </c>
      <c r="AQ36" s="30">
        <f t="shared" si="3"/>
        <v>62917731.62</v>
      </c>
      <c r="AR36" s="30">
        <f t="shared" si="3"/>
        <v>1698924055.74</v>
      </c>
      <c r="AS36" s="30">
        <f t="shared" si="3"/>
        <v>57580430.620000005</v>
      </c>
      <c r="AT36" s="30">
        <f t="shared" si="3"/>
        <v>79860616.93</v>
      </c>
      <c r="AU36" s="30">
        <f t="shared" si="3"/>
        <v>57394574.480000004</v>
      </c>
      <c r="AV36" s="30">
        <f t="shared" si="3"/>
        <v>27797649.83</v>
      </c>
      <c r="AW36" s="30">
        <f t="shared" si="3"/>
        <v>22138624.11</v>
      </c>
      <c r="AX36" s="30">
        <f t="shared" si="3"/>
        <v>87033325.67</v>
      </c>
      <c r="AY36" s="30">
        <f t="shared" si="3"/>
        <v>375085050.72</v>
      </c>
      <c r="AZ36" s="30">
        <f t="shared" si="3"/>
        <v>1549137072.76</v>
      </c>
      <c r="BA36" s="30">
        <f t="shared" si="3"/>
        <v>3011730.56</v>
      </c>
      <c r="BB36" s="30">
        <f t="shared" si="3"/>
        <v>741325948.63</v>
      </c>
      <c r="BC36" s="30">
        <f t="shared" si="3"/>
        <v>982041606.47</v>
      </c>
      <c r="BD36" s="30">
        <f t="shared" si="3"/>
        <v>4540677.1899999995</v>
      </c>
      <c r="BE36" s="30">
        <f t="shared" si="3"/>
        <v>13583564.85</v>
      </c>
      <c r="BF36" s="30">
        <f t="shared" si="3"/>
        <v>1331780.3199999998</v>
      </c>
      <c r="BG36" s="30">
        <f t="shared" si="3"/>
        <v>1085425149.91</v>
      </c>
      <c r="BH36" s="30">
        <f t="shared" si="3"/>
        <v>74540247.22999999</v>
      </c>
      <c r="BI36" s="30">
        <f t="shared" si="3"/>
        <v>80807688.71</v>
      </c>
      <c r="BJ36" s="30">
        <f t="shared" si="3"/>
        <v>1205615207.98</v>
      </c>
      <c r="BK36" s="30">
        <f t="shared" si="3"/>
        <v>52561925.92000001</v>
      </c>
      <c r="BL36" s="30">
        <f t="shared" si="3"/>
        <v>10585281.22</v>
      </c>
      <c r="BM36" s="30">
        <f t="shared" si="3"/>
        <v>33243740.83</v>
      </c>
      <c r="BN36" s="30">
        <f t="shared" si="3"/>
        <v>9668932.11</v>
      </c>
    </row>
    <row r="37" ht="12.75">
      <c r="B37" s="31"/>
    </row>
    <row r="38" ht="12.75">
      <c r="B38" s="31"/>
    </row>
    <row r="39" ht="12.75">
      <c r="B39" s="31"/>
    </row>
    <row r="40" ht="12.75">
      <c r="B40" s="31"/>
    </row>
    <row r="41" ht="12.75">
      <c r="B41" s="31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  <row r="47" ht="12.75">
      <c r="B47" s="31"/>
    </row>
    <row r="48" ht="12.75">
      <c r="B48" s="31"/>
    </row>
    <row r="49" ht="12.75">
      <c r="B49" s="31"/>
    </row>
    <row r="50" ht="12.75">
      <c r="B50" s="31"/>
    </row>
    <row r="51" ht="12.75">
      <c r="B51" s="31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  <row r="58" ht="12.75">
      <c r="B58" s="31"/>
    </row>
    <row r="59" ht="12.75">
      <c r="B59" s="31"/>
    </row>
    <row r="60" ht="12.75">
      <c r="B60" s="31"/>
    </row>
    <row r="61" ht="12.75">
      <c r="B61" s="31"/>
    </row>
    <row r="62" ht="12.75">
      <c r="B62" s="31"/>
    </row>
    <row r="63" ht="12.75">
      <c r="B63" s="32"/>
    </row>
    <row r="64" ht="12.75">
      <c r="B64" s="32"/>
    </row>
    <row r="65" ht="12.75">
      <c r="B65" s="32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</sheetData>
  <mergeCells count="61">
    <mergeCell ref="BM3:BM6"/>
    <mergeCell ref="BN3:BN6"/>
    <mergeCell ref="BI3:BI6"/>
    <mergeCell ref="BJ3:BJ6"/>
    <mergeCell ref="BK3:BK6"/>
    <mergeCell ref="BL3:BL6"/>
    <mergeCell ref="BG3:BG6"/>
    <mergeCell ref="BD3:BF6"/>
    <mergeCell ref="BH3:BH6"/>
    <mergeCell ref="BB3:BB6"/>
    <mergeCell ref="BC3:BC6"/>
    <mergeCell ref="AX3:AX6"/>
    <mergeCell ref="AY3:AY6"/>
    <mergeCell ref="AZ3:AZ6"/>
    <mergeCell ref="BA3:BA6"/>
    <mergeCell ref="AT3:AT6"/>
    <mergeCell ref="AU3:AU6"/>
    <mergeCell ref="AV3:AV6"/>
    <mergeCell ref="AW3:AW6"/>
    <mergeCell ref="AP3:AP6"/>
    <mergeCell ref="AQ3:AQ6"/>
    <mergeCell ref="AR3:AR6"/>
    <mergeCell ref="AS3:AS6"/>
    <mergeCell ref="AL3:AL6"/>
    <mergeCell ref="AM3:AM6"/>
    <mergeCell ref="AN3:AN6"/>
    <mergeCell ref="AO3:AO6"/>
    <mergeCell ref="AH3:AH6"/>
    <mergeCell ref="AI3:AI6"/>
    <mergeCell ref="AJ3:AJ6"/>
    <mergeCell ref="AK3:AK6"/>
    <mergeCell ref="AD3:AD6"/>
    <mergeCell ref="AE3:AE6"/>
    <mergeCell ref="AF3:AF6"/>
    <mergeCell ref="AG3:AG6"/>
    <mergeCell ref="Z3:Z6"/>
    <mergeCell ref="AA3:AA6"/>
    <mergeCell ref="AB3:AB6"/>
    <mergeCell ref="AC3:AC6"/>
    <mergeCell ref="Y3:Y6"/>
    <mergeCell ref="V3:X6"/>
    <mergeCell ref="R3:R6"/>
    <mergeCell ref="S3:S6"/>
    <mergeCell ref="T3:T6"/>
    <mergeCell ref="U3:U6"/>
    <mergeCell ref="N3:N6"/>
    <mergeCell ref="Q3:Q6"/>
    <mergeCell ref="O3:P6"/>
    <mergeCell ref="K3:K6"/>
    <mergeCell ref="I3:J6"/>
    <mergeCell ref="L3:L6"/>
    <mergeCell ref="M3:M6"/>
    <mergeCell ref="G3:G6"/>
    <mergeCell ref="H3:H6"/>
    <mergeCell ref="A5:C5"/>
    <mergeCell ref="F3:F6"/>
    <mergeCell ref="D3:E6"/>
    <mergeCell ref="D1:H1"/>
    <mergeCell ref="D2:F2"/>
    <mergeCell ref="A3:C3"/>
    <mergeCell ref="A4:C4"/>
  </mergeCells>
  <printOptions/>
  <pageMargins left="0.2362204724409449" right="0.15748031496062992" top="0.1968503937007874" bottom="0.1968503937007874" header="0.5118110236220472" footer="0.15748031496062992"/>
  <pageSetup horizontalDpi="600" verticalDpi="600" orientation="landscape" paperSize="9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Image</cp:lastModifiedBy>
  <cp:lastPrinted>2008-08-29T11:38:38Z</cp:lastPrinted>
  <dcterms:created xsi:type="dcterms:W3CDTF">2005-05-11T11:10:41Z</dcterms:created>
  <dcterms:modified xsi:type="dcterms:W3CDTF">2008-08-29T11:38:40Z</dcterms:modified>
  <cp:category/>
  <cp:version/>
  <cp:contentType/>
  <cp:contentStatus/>
  <cp:revision>1</cp:revision>
</cp:coreProperties>
</file>