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10" sheetId="1" r:id="rId1"/>
  </sheets>
  <definedNames>
    <definedName name="Data">'1 кв. 2010'!#REF!</definedName>
    <definedName name="Date">'1 кв. 2010'!$D$2</definedName>
    <definedName name="Delete1">'1 кв. 2010'!#REF!</definedName>
    <definedName name="Delete2">'1 кв. 2010'!#REF!</definedName>
    <definedName name="Title">'1 кв. 2010'!#REF!</definedName>
    <definedName name="Total">'1 кв. 2010'!$67:$67</definedName>
    <definedName name="WOGUK">'1 кв. 2010'!$68:$68</definedName>
    <definedName name="_xlnm.Print_Titles" localSheetId="0">'1 кв. 2010'!$2:$4</definedName>
    <definedName name="_xlnm.Print_Area" localSheetId="0">'1 кв. 2010'!$A$1:$P$73</definedName>
  </definedNames>
  <calcPr fullCalcOnLoad="1"/>
</workbook>
</file>

<file path=xl/sharedStrings.xml><?xml version="1.0" encoding="utf-8"?>
<sst xmlns="http://schemas.openxmlformats.org/spreadsheetml/2006/main" count="153" uniqueCount="139">
  <si>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</si>
  <si>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</si>
  <si>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</si>
  <si>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</si>
  <si>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</si>
  <si>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</si>
  <si>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</si>
  <si>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</si>
  <si>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</si>
  <si>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</si>
  <si>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</si>
  <si>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</si>
  <si>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</si>
  <si>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</si>
  <si>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</si>
  <si>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</si>
  <si>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</si>
  <si>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</si>
  <si>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</si>
  <si>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</si>
  <si>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</si>
  <si>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</si>
  <si>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</si>
  <si>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</si>
  <si>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</si>
  <si>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</si>
  <si>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</si>
  <si>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</si>
  <si>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</si>
  <si>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</si>
  <si>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</si>
  <si>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</si>
  <si>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</si>
  <si>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</si>
  <si>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</si>
  <si>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</si>
  <si>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</si>
  <si>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</si>
  <si>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</si>
  <si>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</si>
  <si>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</si>
  <si>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</si>
  <si>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</si>
  <si>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</si>
  <si>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</si>
  <si>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</si>
  <si>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</si>
  <si>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</si>
  <si>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</si>
  <si>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</si>
  <si>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</si>
  <si>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</si>
  <si>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</si>
  <si>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</si>
  <si>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</si>
  <si>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</si>
  <si>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</si>
  <si>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</si>
  <si>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</si>
  <si>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</si>
  <si>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</si>
  <si>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</si>
  <si>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</si>
  <si>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</si>
  <si>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</si>
  <si>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</si>
  <si>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</si>
  <si>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</si>
  <si>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</si>
  <si>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</si>
  <si>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</si>
  <si>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</si>
  <si>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</si>
  <si>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</si>
  <si>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</si>
  <si>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</si>
  <si>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</si>
  <si>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</si>
  <si>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</si>
  <si>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</si>
  <si>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</si>
  <si>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</si>
  <si>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</si>
  <si>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</si>
  <si>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</si>
  <si>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</si>
  <si>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</si>
  <si>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</si>
  <si>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</si>
  <si>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</si>
  <si>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</si>
  <si>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</si>
  <si>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</si>
  <si>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</si>
  <si>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</si>
  <si>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</si>
  <si>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</si>
  <si>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</si>
  <si>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</si>
  <si>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</si>
  <si>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</si>
  <si>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</si>
  <si>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</si>
  <si>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</si>
  <si>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</si>
  <si>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</si>
  <si>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</si>
  <si>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</si>
  <si>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</si>
  <si>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</si>
  <si>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</si>
  <si>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</si>
  <si>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</si>
  <si>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</si>
  <si>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</si>
  <si>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</si>
  <si>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</si>
  <si>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</si>
  <si>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</si>
  <si>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</si>
  <si>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</si>
  <si>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</si>
  <si>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</si>
  <si>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</si>
  <si>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</si>
  <si>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</si>
  <si>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</si>
  <si>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</si>
  <si>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</si>
  <si>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</si>
  <si>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</si>
  <si>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</si>
  <si>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</si>
  <si>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</si>
  <si>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Начальник Департамента организации и контроля</t>
  </si>
  <si>
    <t>инвестиционных процессов</t>
  </si>
  <si>
    <t>С.Е. Фомичев</t>
  </si>
  <si>
    <t>возна-граж-дение за год</t>
  </si>
  <si>
    <t>Данные отчетов управляющих компаний об инвестировании средств пенсионных накоплений                                          (I квартал 2010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</si>
</sst>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 vertical="top"/>
    </xf>
    <xf numFmtId="4" fontId="9" fillId="0" borderId="7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3" fillId="0" borderId="4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8"/>
  <sheetViews>
    <sheetView tabSelected="1" zoomScale="115" zoomScaleNormal="115" workbookViewId="0" topLeftCell="A1">
      <pane xSplit="3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" sqref="C2"/>
    </sheetView>
  </sheetViews>
  <sheetFormatPr defaultColWidth="9.00390625" defaultRowHeight="12.75"/>
  <cols>
    <col min="1" max="1" width="3.00390625" style="9" customWidth="1"/>
    <col min="2" max="2" width="23.75390625" style="10" customWidth="1"/>
    <col min="3" max="3" width="8.00390625" style="14" customWidth="1"/>
    <col min="4" max="5" width="11.75390625" style="10" customWidth="1"/>
    <col min="6" max="7" width="11.625" style="10" customWidth="1"/>
    <col min="8" max="8" width="10.75390625" style="10" customWidth="1"/>
    <col min="9" max="9" width="10.625" style="10" customWidth="1"/>
    <col min="10" max="10" width="11.00390625" style="10" customWidth="1"/>
    <col min="11" max="11" width="11.125" style="10" customWidth="1"/>
    <col min="12" max="13" width="8.75390625" style="10" customWidth="1"/>
    <col min="14" max="14" width="5.875" style="10" customWidth="1"/>
    <col min="15" max="15" width="12.375" style="10" customWidth="1"/>
    <col min="16" max="16" width="11.875" style="10" customWidth="1"/>
    <col min="17" max="17" width="10.875" style="12" customWidth="1"/>
    <col min="18" max="18" width="10.625" style="12" customWidth="1"/>
    <col min="19" max="19" width="9.125" style="12" customWidth="1"/>
    <col min="20" max="20" width="11.25390625" style="13" customWidth="1"/>
    <col min="21" max="16384" width="9.125" style="10" customWidth="1"/>
  </cols>
  <sheetData>
    <row r="1" spans="3:13" ht="12">
      <c r="C1" s="10"/>
      <c r="M1" s="11"/>
    </row>
    <row r="2" spans="4:16" ht="25.5" customHeight="1">
      <c r="D2" s="44" t="s">
        <v>138</v>
      </c>
      <c r="E2" s="44"/>
      <c r="F2" s="44"/>
      <c r="G2" s="44"/>
      <c r="H2" s="44"/>
      <c r="I2" s="44"/>
      <c r="J2" s="44"/>
      <c r="P2" s="15" t="s">
        <v>16</v>
      </c>
    </row>
    <row r="3" spans="1:19" s="22" customFormat="1" ht="24" customHeight="1">
      <c r="A3" s="16" t="s">
        <v>9</v>
      </c>
      <c r="B3" s="17" t="s">
        <v>17</v>
      </c>
      <c r="C3" s="16" t="s">
        <v>11</v>
      </c>
      <c r="D3" s="18" t="s">
        <v>7</v>
      </c>
      <c r="E3" s="18"/>
      <c r="F3" s="18" t="s">
        <v>2</v>
      </c>
      <c r="G3" s="18"/>
      <c r="H3" s="18" t="s">
        <v>13</v>
      </c>
      <c r="I3" s="18"/>
      <c r="J3" s="18" t="s">
        <v>1</v>
      </c>
      <c r="K3" s="18"/>
      <c r="L3" s="18" t="s">
        <v>14</v>
      </c>
      <c r="M3" s="18"/>
      <c r="N3" s="16" t="s">
        <v>137</v>
      </c>
      <c r="O3" s="19" t="s">
        <v>8</v>
      </c>
      <c r="P3" s="20"/>
      <c r="Q3" s="21"/>
      <c r="R3" s="21"/>
      <c r="S3" s="21"/>
    </row>
    <row r="4" spans="1:19" s="22" customFormat="1" ht="29.25" customHeight="1">
      <c r="A4" s="16"/>
      <c r="B4" s="23"/>
      <c r="C4" s="16"/>
      <c r="D4" s="24" t="s">
        <v>3</v>
      </c>
      <c r="E4" s="24" t="s">
        <v>4</v>
      </c>
      <c r="F4" s="24" t="s">
        <v>0</v>
      </c>
      <c r="G4" s="24" t="s">
        <v>10</v>
      </c>
      <c r="H4" s="24" t="s">
        <v>0</v>
      </c>
      <c r="I4" s="24" t="s">
        <v>10</v>
      </c>
      <c r="J4" s="24" t="s">
        <v>0</v>
      </c>
      <c r="K4" s="24" t="s">
        <v>10</v>
      </c>
      <c r="L4" s="24" t="s">
        <v>0</v>
      </c>
      <c r="M4" s="24" t="s">
        <v>10</v>
      </c>
      <c r="N4" s="16"/>
      <c r="O4" s="24" t="s">
        <v>5</v>
      </c>
      <c r="P4" s="24" t="s">
        <v>6</v>
      </c>
      <c r="Q4" s="21"/>
      <c r="R4" s="21"/>
      <c r="S4" s="21"/>
    </row>
    <row r="5" spans="1:20" ht="12">
      <c r="A5" s="25">
        <v>1</v>
      </c>
      <c r="B5" s="26" t="s">
        <v>18</v>
      </c>
      <c r="C5" s="27" t="s">
        <v>19</v>
      </c>
      <c r="D5" s="28">
        <v>5815665.55</v>
      </c>
      <c r="E5" s="28">
        <v>5815665.55</v>
      </c>
      <c r="F5" s="28">
        <v>3302873.09</v>
      </c>
      <c r="G5" s="28">
        <v>3302873.09</v>
      </c>
      <c r="H5" s="28">
        <v>261529.4</v>
      </c>
      <c r="I5" s="28">
        <v>261529.4</v>
      </c>
      <c r="J5" s="28">
        <v>1065978.93</v>
      </c>
      <c r="K5" s="28">
        <v>1065978.93</v>
      </c>
      <c r="L5" s="28">
        <v>9614.23</v>
      </c>
      <c r="M5" s="28">
        <v>9614.23</v>
      </c>
      <c r="N5" s="28">
        <v>0</v>
      </c>
      <c r="O5" s="28">
        <v>8304474.88</v>
      </c>
      <c r="P5" s="29">
        <v>8304474.88</v>
      </c>
      <c r="S5" s="30"/>
      <c r="T5" s="31"/>
    </row>
    <row r="6" spans="1:20" ht="12">
      <c r="A6" s="25">
        <v>2</v>
      </c>
      <c r="B6" s="26" t="s">
        <v>18</v>
      </c>
      <c r="C6" s="27" t="s">
        <v>20</v>
      </c>
      <c r="D6" s="28">
        <v>60740831.34</v>
      </c>
      <c r="E6" s="28">
        <v>60740831.34</v>
      </c>
      <c r="F6" s="28">
        <v>31290256.17</v>
      </c>
      <c r="G6" s="28">
        <v>31290256.17</v>
      </c>
      <c r="H6" s="28">
        <v>7526741.18</v>
      </c>
      <c r="I6" s="28">
        <v>7526741.18</v>
      </c>
      <c r="J6" s="28">
        <v>8619051.24</v>
      </c>
      <c r="K6" s="28">
        <v>8619051.24</v>
      </c>
      <c r="L6" s="28">
        <v>89429.75</v>
      </c>
      <c r="M6" s="28">
        <v>89429.75</v>
      </c>
      <c r="N6" s="28">
        <v>0</v>
      </c>
      <c r="O6" s="28">
        <v>90849347.7</v>
      </c>
      <c r="P6" s="29">
        <v>90849347.7</v>
      </c>
      <c r="S6" s="30"/>
      <c r="T6" s="31"/>
    </row>
    <row r="7" spans="1:20" ht="12">
      <c r="A7" s="25">
        <v>3</v>
      </c>
      <c r="B7" s="26" t="s">
        <v>21</v>
      </c>
      <c r="C7" s="27" t="s">
        <v>22</v>
      </c>
      <c r="D7" s="28">
        <v>1052336944.41</v>
      </c>
      <c r="E7" s="28">
        <v>1052336944.41</v>
      </c>
      <c r="F7" s="28">
        <v>482887143.44</v>
      </c>
      <c r="G7" s="28">
        <v>482887143.44</v>
      </c>
      <c r="H7" s="28">
        <v>130327677.83</v>
      </c>
      <c r="I7" s="28">
        <v>130327677.83</v>
      </c>
      <c r="J7" s="28">
        <v>152512664.55</v>
      </c>
      <c r="K7" s="28">
        <v>152512664.55</v>
      </c>
      <c r="L7" s="28">
        <v>670464.35</v>
      </c>
      <c r="M7" s="28">
        <v>670464.35</v>
      </c>
      <c r="N7" s="28">
        <v>0</v>
      </c>
      <c r="O7" s="28">
        <v>1512368636.78</v>
      </c>
      <c r="P7" s="29">
        <v>1512368636.78</v>
      </c>
      <c r="S7" s="30"/>
      <c r="T7" s="31"/>
    </row>
    <row r="8" spans="1:20" ht="12">
      <c r="A8" s="25">
        <v>4</v>
      </c>
      <c r="B8" s="26" t="s">
        <v>23</v>
      </c>
      <c r="C8" s="27" t="s">
        <v>24</v>
      </c>
      <c r="D8" s="28">
        <v>39238555.8</v>
      </c>
      <c r="E8" s="28">
        <v>39238555.8</v>
      </c>
      <c r="F8" s="28">
        <v>17518879.6</v>
      </c>
      <c r="G8" s="28">
        <v>17518879.6</v>
      </c>
      <c r="H8" s="28">
        <v>3569988.9</v>
      </c>
      <c r="I8" s="28">
        <v>3569988.9</v>
      </c>
      <c r="J8" s="28">
        <v>4844077.81</v>
      </c>
      <c r="K8" s="28">
        <v>4844077.81</v>
      </c>
      <c r="L8" s="28">
        <v>51251.47</v>
      </c>
      <c r="M8" s="28">
        <v>51251.47</v>
      </c>
      <c r="N8" s="28">
        <v>0</v>
      </c>
      <c r="O8" s="28">
        <v>55432095.02</v>
      </c>
      <c r="P8" s="29">
        <v>55432095.02</v>
      </c>
      <c r="S8" s="30"/>
      <c r="T8" s="31"/>
    </row>
    <row r="9" spans="1:20" ht="12">
      <c r="A9" s="25">
        <v>5</v>
      </c>
      <c r="B9" s="26" t="s">
        <v>25</v>
      </c>
      <c r="C9" s="27" t="s">
        <v>26</v>
      </c>
      <c r="D9" s="28">
        <v>294221339.6</v>
      </c>
      <c r="E9" s="28">
        <v>294221339.6</v>
      </c>
      <c r="F9" s="28">
        <v>115629345.1</v>
      </c>
      <c r="G9" s="28">
        <v>115629345.1</v>
      </c>
      <c r="H9" s="28">
        <v>19665488.12</v>
      </c>
      <c r="I9" s="28">
        <v>19665488.12</v>
      </c>
      <c r="J9" s="28">
        <v>20147398.99</v>
      </c>
      <c r="K9" s="28">
        <v>20147398.99</v>
      </c>
      <c r="L9" s="28">
        <v>159942.98</v>
      </c>
      <c r="M9" s="28">
        <v>159942.98</v>
      </c>
      <c r="N9" s="28">
        <v>0</v>
      </c>
      <c r="O9" s="28">
        <v>409208830.85</v>
      </c>
      <c r="P9" s="29">
        <v>409208830.85</v>
      </c>
      <c r="S9" s="30"/>
      <c r="T9" s="31"/>
    </row>
    <row r="10" spans="1:20" ht="12">
      <c r="A10" s="25">
        <v>6</v>
      </c>
      <c r="B10" s="26" t="s">
        <v>27</v>
      </c>
      <c r="C10" s="27" t="s">
        <v>28</v>
      </c>
      <c r="D10" s="28">
        <v>25875828.16</v>
      </c>
      <c r="E10" s="28">
        <v>25875828.16</v>
      </c>
      <c r="F10" s="28">
        <v>9741175.89</v>
      </c>
      <c r="G10" s="28">
        <v>9741175.89</v>
      </c>
      <c r="H10" s="28">
        <v>2788864.52</v>
      </c>
      <c r="I10" s="28">
        <v>2788864.52</v>
      </c>
      <c r="J10" s="28">
        <v>1111432.37</v>
      </c>
      <c r="K10" s="28">
        <v>1111432.37</v>
      </c>
      <c r="L10" s="28">
        <v>19895.8</v>
      </c>
      <c r="M10" s="28">
        <v>19895.8</v>
      </c>
      <c r="N10" s="28">
        <v>0</v>
      </c>
      <c r="O10" s="28">
        <v>37274540.4</v>
      </c>
      <c r="P10" s="29">
        <v>37274540.4</v>
      </c>
      <c r="S10" s="30"/>
      <c r="T10" s="31"/>
    </row>
    <row r="11" spans="1:20" ht="12">
      <c r="A11" s="25">
        <v>7</v>
      </c>
      <c r="B11" s="26" t="s">
        <v>27</v>
      </c>
      <c r="C11" s="27" t="s">
        <v>29</v>
      </c>
      <c r="D11" s="28">
        <v>1402072.91</v>
      </c>
      <c r="E11" s="28">
        <v>1402072.91</v>
      </c>
      <c r="F11" s="28">
        <v>619516.13</v>
      </c>
      <c r="G11" s="28">
        <v>619516.13</v>
      </c>
      <c r="H11" s="28">
        <v>76519.02</v>
      </c>
      <c r="I11" s="28">
        <v>76519.02</v>
      </c>
      <c r="J11" s="28">
        <v>6493.35</v>
      </c>
      <c r="K11" s="28">
        <v>6493.35</v>
      </c>
      <c r="L11" s="28">
        <v>4279.99</v>
      </c>
      <c r="M11" s="28">
        <v>4279.99</v>
      </c>
      <c r="N11" s="28">
        <v>0</v>
      </c>
      <c r="O11" s="28">
        <v>2087334.72</v>
      </c>
      <c r="P11" s="29">
        <v>2087334.72</v>
      </c>
      <c r="S11" s="30"/>
      <c r="T11" s="31"/>
    </row>
    <row r="12" spans="1:20" ht="12">
      <c r="A12" s="25">
        <v>8</v>
      </c>
      <c r="B12" s="26" t="s">
        <v>30</v>
      </c>
      <c r="C12" s="27" t="s">
        <v>31</v>
      </c>
      <c r="D12" s="28">
        <v>13811443.66</v>
      </c>
      <c r="E12" s="28">
        <v>13811443.66</v>
      </c>
      <c r="F12" s="28">
        <v>4008269.2</v>
      </c>
      <c r="G12" s="28">
        <v>4008269.2</v>
      </c>
      <c r="H12" s="28">
        <v>1561366.99</v>
      </c>
      <c r="I12" s="28">
        <v>1561366.99</v>
      </c>
      <c r="J12" s="28">
        <v>2403630.2</v>
      </c>
      <c r="K12" s="28">
        <v>2403630.2</v>
      </c>
      <c r="L12" s="28">
        <v>14751.7</v>
      </c>
      <c r="M12" s="28">
        <v>14751.7</v>
      </c>
      <c r="N12" s="28">
        <v>0</v>
      </c>
      <c r="O12" s="28">
        <v>16962697.95</v>
      </c>
      <c r="P12" s="29">
        <v>16962697.95</v>
      </c>
      <c r="S12" s="30"/>
      <c r="T12" s="31"/>
    </row>
    <row r="13" spans="1:20" ht="12">
      <c r="A13" s="25">
        <v>9</v>
      </c>
      <c r="B13" s="26" t="s">
        <v>32</v>
      </c>
      <c r="C13" s="27" t="s">
        <v>33</v>
      </c>
      <c r="D13" s="28">
        <v>243178653.99</v>
      </c>
      <c r="E13" s="28">
        <v>243178653.99</v>
      </c>
      <c r="F13" s="28">
        <v>89011826.26</v>
      </c>
      <c r="G13" s="28">
        <v>89011826.26</v>
      </c>
      <c r="H13" s="28">
        <v>16500570.07</v>
      </c>
      <c r="I13" s="28">
        <v>16500570.07</v>
      </c>
      <c r="J13" s="28">
        <v>22310920.72</v>
      </c>
      <c r="K13" s="28">
        <v>22310920.72</v>
      </c>
      <c r="L13" s="28">
        <v>80720.18</v>
      </c>
      <c r="M13" s="28">
        <v>80720.18</v>
      </c>
      <c r="N13" s="28">
        <v>0</v>
      </c>
      <c r="O13" s="28">
        <v>326299409.42</v>
      </c>
      <c r="P13" s="29">
        <v>326299409.42</v>
      </c>
      <c r="S13" s="30"/>
      <c r="T13" s="31"/>
    </row>
    <row r="14" spans="1:20" ht="12">
      <c r="A14" s="25">
        <v>10</v>
      </c>
      <c r="B14" s="26" t="s">
        <v>34</v>
      </c>
      <c r="C14" s="27" t="s">
        <v>35</v>
      </c>
      <c r="D14" s="28">
        <v>7274575.14</v>
      </c>
      <c r="E14" s="28">
        <v>7274575.14</v>
      </c>
      <c r="F14" s="28">
        <v>2599681.2</v>
      </c>
      <c r="G14" s="28">
        <v>2599681.2</v>
      </c>
      <c r="H14" s="28">
        <v>779160.02</v>
      </c>
      <c r="I14" s="28">
        <v>779160.02</v>
      </c>
      <c r="J14" s="28">
        <v>293376.36</v>
      </c>
      <c r="K14" s="28">
        <v>293376.36</v>
      </c>
      <c r="L14" s="28">
        <v>8642.61</v>
      </c>
      <c r="M14" s="28">
        <v>8642.61</v>
      </c>
      <c r="N14" s="28">
        <v>0</v>
      </c>
      <c r="O14" s="28">
        <v>10351397.39</v>
      </c>
      <c r="P14" s="29">
        <v>10351397.39</v>
      </c>
      <c r="S14" s="30"/>
      <c r="T14" s="31"/>
    </row>
    <row r="15" spans="1:20" ht="12">
      <c r="A15" s="25">
        <v>11</v>
      </c>
      <c r="B15" s="26" t="s">
        <v>36</v>
      </c>
      <c r="C15" s="27" t="s">
        <v>37</v>
      </c>
      <c r="D15" s="28">
        <v>217682541.51</v>
      </c>
      <c r="E15" s="28">
        <v>217682541.51</v>
      </c>
      <c r="F15" s="28">
        <v>78220701.34</v>
      </c>
      <c r="G15" s="28">
        <v>78220701.34</v>
      </c>
      <c r="H15" s="28">
        <v>11785063.13</v>
      </c>
      <c r="I15" s="28">
        <v>11785063.13</v>
      </c>
      <c r="J15" s="28">
        <v>40931021.99</v>
      </c>
      <c r="K15" s="28">
        <v>40931021.99</v>
      </c>
      <c r="L15" s="28">
        <v>155481.9</v>
      </c>
      <c r="M15" s="28">
        <v>155481.9</v>
      </c>
      <c r="N15" s="28">
        <v>0</v>
      </c>
      <c r="O15" s="28">
        <v>266601802.09</v>
      </c>
      <c r="P15" s="29">
        <v>266601802.09</v>
      </c>
      <c r="S15" s="30"/>
      <c r="T15" s="31"/>
    </row>
    <row r="16" spans="1:20" ht="12">
      <c r="A16" s="25">
        <v>12</v>
      </c>
      <c r="B16" s="26" t="s">
        <v>38</v>
      </c>
      <c r="C16" s="27" t="s">
        <v>39</v>
      </c>
      <c r="D16" s="28">
        <v>175912431.33</v>
      </c>
      <c r="E16" s="28">
        <v>175912431.33</v>
      </c>
      <c r="F16" s="28">
        <v>73864314.09</v>
      </c>
      <c r="G16" s="28">
        <v>73864314.09</v>
      </c>
      <c r="H16" s="28">
        <v>26913587.19</v>
      </c>
      <c r="I16" s="28">
        <v>26913587.19</v>
      </c>
      <c r="J16" s="28">
        <v>12290132.28</v>
      </c>
      <c r="K16" s="28">
        <v>12290132.28</v>
      </c>
      <c r="L16" s="28">
        <v>104268.92</v>
      </c>
      <c r="M16" s="28">
        <v>104268.92</v>
      </c>
      <c r="N16" s="28">
        <v>0</v>
      </c>
      <c r="O16" s="28">
        <v>264295931.41</v>
      </c>
      <c r="P16" s="29">
        <v>264295931.41</v>
      </c>
      <c r="S16" s="30"/>
      <c r="T16" s="31"/>
    </row>
    <row r="17" spans="1:20" ht="12">
      <c r="A17" s="25">
        <v>13</v>
      </c>
      <c r="B17" s="26" t="s">
        <v>38</v>
      </c>
      <c r="C17" s="27" t="s">
        <v>40</v>
      </c>
      <c r="D17" s="28">
        <v>14935309.53</v>
      </c>
      <c r="E17" s="28">
        <v>14935309.53</v>
      </c>
      <c r="F17" s="28">
        <v>6045525.95</v>
      </c>
      <c r="G17" s="28">
        <v>6045525.95</v>
      </c>
      <c r="H17" s="28">
        <v>1844148.61</v>
      </c>
      <c r="I17" s="28">
        <v>1844148.61</v>
      </c>
      <c r="J17" s="28">
        <v>807133.38</v>
      </c>
      <c r="K17" s="28">
        <v>807133.38</v>
      </c>
      <c r="L17" s="28">
        <v>28464.8</v>
      </c>
      <c r="M17" s="28">
        <v>28464.8</v>
      </c>
      <c r="N17" s="28">
        <v>0</v>
      </c>
      <c r="O17" s="28">
        <v>21989385.91</v>
      </c>
      <c r="P17" s="29">
        <v>21989385.91</v>
      </c>
      <c r="S17" s="30"/>
      <c r="T17" s="31"/>
    </row>
    <row r="18" spans="1:20" ht="12">
      <c r="A18" s="25">
        <v>14</v>
      </c>
      <c r="B18" s="26" t="s">
        <v>41</v>
      </c>
      <c r="C18" s="27" t="s">
        <v>42</v>
      </c>
      <c r="D18" s="28">
        <v>466005762.6</v>
      </c>
      <c r="E18" s="28">
        <v>466005762.6</v>
      </c>
      <c r="F18" s="28">
        <v>153253728.83</v>
      </c>
      <c r="G18" s="28">
        <v>153253728.83</v>
      </c>
      <c r="H18" s="28">
        <v>26967872.32</v>
      </c>
      <c r="I18" s="28">
        <v>26967872.32</v>
      </c>
      <c r="J18" s="28">
        <v>31406869.07</v>
      </c>
      <c r="K18" s="28">
        <v>31406869.07</v>
      </c>
      <c r="L18" s="28">
        <v>160055.06</v>
      </c>
      <c r="M18" s="28">
        <v>160055.06</v>
      </c>
      <c r="N18" s="28">
        <v>0</v>
      </c>
      <c r="O18" s="28">
        <v>614660439.62</v>
      </c>
      <c r="P18" s="29">
        <v>614660439.62</v>
      </c>
      <c r="S18" s="30"/>
      <c r="T18" s="31"/>
    </row>
    <row r="19" spans="1:20" ht="12">
      <c r="A19" s="25">
        <v>15</v>
      </c>
      <c r="B19" s="26" t="s">
        <v>43</v>
      </c>
      <c r="C19" s="27" t="s">
        <v>44</v>
      </c>
      <c r="D19" s="28">
        <v>14155580.69</v>
      </c>
      <c r="E19" s="28">
        <v>14155580.69</v>
      </c>
      <c r="F19" s="28">
        <v>5312471.12</v>
      </c>
      <c r="G19" s="28">
        <v>5312471.12</v>
      </c>
      <c r="H19" s="28">
        <v>393054.15</v>
      </c>
      <c r="I19" s="28">
        <v>393054.15</v>
      </c>
      <c r="J19" s="28">
        <v>1527833.1</v>
      </c>
      <c r="K19" s="28">
        <v>1527833.1</v>
      </c>
      <c r="L19" s="28">
        <v>7558.47</v>
      </c>
      <c r="M19" s="28">
        <v>7558.47</v>
      </c>
      <c r="N19" s="28">
        <v>0</v>
      </c>
      <c r="O19" s="28">
        <v>18325714.39</v>
      </c>
      <c r="P19" s="29">
        <v>18325714.39</v>
      </c>
      <c r="S19" s="30"/>
      <c r="T19" s="31"/>
    </row>
    <row r="20" spans="1:20" ht="12">
      <c r="A20" s="25">
        <v>16</v>
      </c>
      <c r="B20" s="26" t="s">
        <v>45</v>
      </c>
      <c r="C20" s="27" t="s">
        <v>46</v>
      </c>
      <c r="D20" s="28">
        <v>183124559.2</v>
      </c>
      <c r="E20" s="28">
        <v>183124559.2</v>
      </c>
      <c r="F20" s="28">
        <v>53968992.59</v>
      </c>
      <c r="G20" s="28">
        <v>53968992.59</v>
      </c>
      <c r="H20" s="28">
        <v>20218087.12</v>
      </c>
      <c r="I20" s="28">
        <v>20218087.12</v>
      </c>
      <c r="J20" s="28">
        <v>15000579.16</v>
      </c>
      <c r="K20" s="28">
        <v>15000579.16</v>
      </c>
      <c r="L20" s="28">
        <v>174957.33</v>
      </c>
      <c r="M20" s="28">
        <v>174957.33</v>
      </c>
      <c r="N20" s="28">
        <v>0</v>
      </c>
      <c r="O20" s="28">
        <v>242136102.42</v>
      </c>
      <c r="P20" s="29">
        <v>242136102.42</v>
      </c>
      <c r="S20" s="30"/>
      <c r="T20" s="31"/>
    </row>
    <row r="21" spans="1:20" ht="12">
      <c r="A21" s="25">
        <v>17</v>
      </c>
      <c r="B21" s="26" t="s">
        <v>47</v>
      </c>
      <c r="C21" s="27" t="s">
        <v>48</v>
      </c>
      <c r="D21" s="28">
        <v>479827163030.65</v>
      </c>
      <c r="E21" s="28">
        <v>479827163030.65</v>
      </c>
      <c r="F21" s="28">
        <v>235052412966.66</v>
      </c>
      <c r="G21" s="28">
        <v>235052412966.66</v>
      </c>
      <c r="H21" s="28">
        <v>18938010858.93</v>
      </c>
      <c r="I21" s="28">
        <v>18938010858.93</v>
      </c>
      <c r="J21" s="28">
        <v>24663480112.95</v>
      </c>
      <c r="K21" s="28">
        <v>24663480112.95</v>
      </c>
      <c r="L21" s="28">
        <v>98594961.15</v>
      </c>
      <c r="M21" s="28">
        <v>98594961.15</v>
      </c>
      <c r="N21" s="28">
        <v>0</v>
      </c>
      <c r="O21" s="28">
        <v>709055511782.1401</v>
      </c>
      <c r="P21" s="29">
        <v>709055511782.1401</v>
      </c>
      <c r="S21" s="30"/>
      <c r="T21" s="31"/>
    </row>
    <row r="22" spans="1:20" ht="12">
      <c r="A22" s="25">
        <v>18</v>
      </c>
      <c r="B22" s="26" t="s">
        <v>47</v>
      </c>
      <c r="C22" s="27" t="s">
        <v>49</v>
      </c>
      <c r="D22" s="28">
        <v>764615992.74</v>
      </c>
      <c r="E22" s="28">
        <v>764615992.74</v>
      </c>
      <c r="F22" s="28">
        <v>403685650.85</v>
      </c>
      <c r="G22" s="28">
        <v>403685650.85</v>
      </c>
      <c r="H22" s="28">
        <v>41052070.75</v>
      </c>
      <c r="I22" s="28">
        <v>41052070.75</v>
      </c>
      <c r="J22" s="28">
        <v>36872494.53</v>
      </c>
      <c r="K22" s="28">
        <v>36872494.53</v>
      </c>
      <c r="L22" s="28">
        <v>503456.57</v>
      </c>
      <c r="M22" s="28">
        <v>503456.57</v>
      </c>
      <c r="N22" s="28">
        <v>0</v>
      </c>
      <c r="O22" s="28">
        <v>1171977763.24</v>
      </c>
      <c r="P22" s="29">
        <v>1171977763.24</v>
      </c>
      <c r="S22" s="30"/>
      <c r="T22" s="31"/>
    </row>
    <row r="23" spans="1:20" ht="12">
      <c r="A23" s="25">
        <v>19</v>
      </c>
      <c r="B23" s="26" t="s">
        <v>50</v>
      </c>
      <c r="C23" s="27" t="s">
        <v>51</v>
      </c>
      <c r="D23" s="28">
        <v>11079602.14</v>
      </c>
      <c r="E23" s="28">
        <v>11079602.14</v>
      </c>
      <c r="F23" s="28">
        <v>3388573.17</v>
      </c>
      <c r="G23" s="28">
        <v>3388573.17</v>
      </c>
      <c r="H23" s="28">
        <v>750067.44</v>
      </c>
      <c r="I23" s="28">
        <v>750067.44</v>
      </c>
      <c r="J23" s="28">
        <v>1151622.52</v>
      </c>
      <c r="K23" s="28">
        <v>1151622.52</v>
      </c>
      <c r="L23" s="28">
        <v>49503.08</v>
      </c>
      <c r="M23" s="28">
        <v>49503.08</v>
      </c>
      <c r="N23" s="28">
        <v>0</v>
      </c>
      <c r="O23" s="28">
        <v>14017117.15</v>
      </c>
      <c r="P23" s="29">
        <v>14017117.15</v>
      </c>
      <c r="S23" s="30"/>
      <c r="T23" s="31"/>
    </row>
    <row r="24" spans="1:20" ht="12">
      <c r="A24" s="25">
        <v>20</v>
      </c>
      <c r="B24" s="26" t="s">
        <v>50</v>
      </c>
      <c r="C24" s="27" t="s">
        <v>52</v>
      </c>
      <c r="D24" s="28">
        <v>2133538.77</v>
      </c>
      <c r="E24" s="28">
        <v>2133538.77</v>
      </c>
      <c r="F24" s="28">
        <v>390000.47</v>
      </c>
      <c r="G24" s="28">
        <v>390000.47</v>
      </c>
      <c r="H24" s="28">
        <v>126039.95</v>
      </c>
      <c r="I24" s="28">
        <v>126039.95</v>
      </c>
      <c r="J24" s="28">
        <v>279824.03</v>
      </c>
      <c r="K24" s="28">
        <v>279824.03</v>
      </c>
      <c r="L24" s="28">
        <v>6971.56</v>
      </c>
      <c r="M24" s="28">
        <v>6971.56</v>
      </c>
      <c r="N24" s="28">
        <v>0</v>
      </c>
      <c r="O24" s="28">
        <v>2362783.6</v>
      </c>
      <c r="P24" s="29">
        <v>2362783.6</v>
      </c>
      <c r="S24" s="30"/>
      <c r="T24" s="31"/>
    </row>
    <row r="25" spans="1:20" ht="12">
      <c r="A25" s="25">
        <v>21</v>
      </c>
      <c r="B25" s="26" t="s">
        <v>50</v>
      </c>
      <c r="C25" s="27" t="s">
        <v>53</v>
      </c>
      <c r="D25" s="28">
        <v>53915381.14</v>
      </c>
      <c r="E25" s="28">
        <v>53915381.14</v>
      </c>
      <c r="F25" s="28">
        <v>21445592.51</v>
      </c>
      <c r="G25" s="28">
        <v>21445592.51</v>
      </c>
      <c r="H25" s="28">
        <v>3588427.91</v>
      </c>
      <c r="I25" s="28">
        <v>3588427.91</v>
      </c>
      <c r="J25" s="28">
        <v>7458950.32</v>
      </c>
      <c r="K25" s="28">
        <v>7458950.32</v>
      </c>
      <c r="L25" s="28">
        <v>312170.17</v>
      </c>
      <c r="M25" s="28">
        <v>312170.17</v>
      </c>
      <c r="N25" s="28">
        <v>0</v>
      </c>
      <c r="O25" s="28">
        <v>71178281.07</v>
      </c>
      <c r="P25" s="29">
        <v>71178281.07</v>
      </c>
      <c r="S25" s="30"/>
      <c r="T25" s="31"/>
    </row>
    <row r="26" spans="1:20" ht="12">
      <c r="A26" s="25">
        <v>22</v>
      </c>
      <c r="B26" s="26" t="s">
        <v>54</v>
      </c>
      <c r="C26" s="27" t="s">
        <v>55</v>
      </c>
      <c r="D26" s="28">
        <v>43661062.4</v>
      </c>
      <c r="E26" s="28">
        <v>43661062.4</v>
      </c>
      <c r="F26" s="28">
        <v>16446507.01</v>
      </c>
      <c r="G26" s="28">
        <v>16446507.01</v>
      </c>
      <c r="H26" s="28">
        <v>2070528.98</v>
      </c>
      <c r="I26" s="28">
        <v>2070528.98</v>
      </c>
      <c r="J26" s="28">
        <v>4029325.49</v>
      </c>
      <c r="K26" s="28">
        <v>4029325.49</v>
      </c>
      <c r="L26" s="28">
        <v>46122.12</v>
      </c>
      <c r="M26" s="28">
        <v>46122.12</v>
      </c>
      <c r="N26" s="28">
        <v>0</v>
      </c>
      <c r="O26" s="28">
        <v>58102650.78</v>
      </c>
      <c r="P26" s="29">
        <v>58102650.78</v>
      </c>
      <c r="S26" s="30"/>
      <c r="T26" s="31"/>
    </row>
    <row r="27" spans="1:20" ht="12">
      <c r="A27" s="25">
        <v>23</v>
      </c>
      <c r="B27" s="26" t="s">
        <v>56</v>
      </c>
      <c r="C27" s="27" t="s">
        <v>57</v>
      </c>
      <c r="D27" s="28">
        <v>30314317.17</v>
      </c>
      <c r="E27" s="28">
        <v>30314317.17</v>
      </c>
      <c r="F27" s="28">
        <v>10113273.09</v>
      </c>
      <c r="G27" s="28">
        <v>10113273.09</v>
      </c>
      <c r="H27" s="28">
        <v>4346197.32</v>
      </c>
      <c r="I27" s="28">
        <v>4346197.32</v>
      </c>
      <c r="J27" s="28">
        <v>2681895.29</v>
      </c>
      <c r="K27" s="28">
        <v>2681895.29</v>
      </c>
      <c r="L27" s="28">
        <v>61533.76</v>
      </c>
      <c r="M27" s="28">
        <v>61533.76</v>
      </c>
      <c r="N27" s="28">
        <v>0</v>
      </c>
      <c r="O27" s="28">
        <v>42030358.53</v>
      </c>
      <c r="P27" s="29">
        <v>42030358.53</v>
      </c>
      <c r="S27" s="30"/>
      <c r="T27" s="31"/>
    </row>
    <row r="28" spans="1:20" ht="12">
      <c r="A28" s="25">
        <v>24</v>
      </c>
      <c r="B28" s="26" t="s">
        <v>58</v>
      </c>
      <c r="C28" s="27" t="s">
        <v>59</v>
      </c>
      <c r="D28" s="28">
        <v>31272359.11</v>
      </c>
      <c r="E28" s="28">
        <v>31272359.11</v>
      </c>
      <c r="F28" s="28">
        <v>9698939.21</v>
      </c>
      <c r="G28" s="28">
        <v>9698939.21</v>
      </c>
      <c r="H28" s="28">
        <v>2785645.17</v>
      </c>
      <c r="I28" s="28">
        <v>2785645.17</v>
      </c>
      <c r="J28" s="28">
        <v>1368888.73</v>
      </c>
      <c r="K28" s="28">
        <v>1368888.73</v>
      </c>
      <c r="L28" s="28">
        <v>15136.42</v>
      </c>
      <c r="M28" s="28">
        <v>15136.42</v>
      </c>
      <c r="N28" s="28">
        <v>0</v>
      </c>
      <c r="O28" s="28">
        <v>42372918.34</v>
      </c>
      <c r="P28" s="29">
        <v>42372918.34</v>
      </c>
      <c r="S28" s="30"/>
      <c r="T28" s="31"/>
    </row>
    <row r="29" spans="1:20" ht="12">
      <c r="A29" s="25">
        <v>25</v>
      </c>
      <c r="B29" s="26" t="s">
        <v>60</v>
      </c>
      <c r="C29" s="27" t="s">
        <v>61</v>
      </c>
      <c r="D29" s="28">
        <v>38450784.44</v>
      </c>
      <c r="E29" s="28">
        <v>38450784.44</v>
      </c>
      <c r="F29" s="28">
        <v>12789163.69</v>
      </c>
      <c r="G29" s="28">
        <v>12789163.69</v>
      </c>
      <c r="H29" s="28">
        <v>1801131.41</v>
      </c>
      <c r="I29" s="28">
        <v>1801131.41</v>
      </c>
      <c r="J29" s="28">
        <v>2332573.03</v>
      </c>
      <c r="K29" s="28">
        <v>2332573.03</v>
      </c>
      <c r="L29" s="28">
        <v>57412.46</v>
      </c>
      <c r="M29" s="28">
        <v>57412.46</v>
      </c>
      <c r="N29" s="28">
        <v>0</v>
      </c>
      <c r="O29" s="28">
        <v>50651094.05</v>
      </c>
      <c r="P29" s="29">
        <v>50651094.05</v>
      </c>
      <c r="S29" s="30"/>
      <c r="T29" s="31"/>
    </row>
    <row r="30" spans="1:20" ht="12">
      <c r="A30" s="25">
        <v>26</v>
      </c>
      <c r="B30" s="26" t="s">
        <v>62</v>
      </c>
      <c r="C30" s="27" t="s">
        <v>63</v>
      </c>
      <c r="D30" s="28">
        <v>19611023.84</v>
      </c>
      <c r="E30" s="28">
        <v>19611023.84</v>
      </c>
      <c r="F30" s="28">
        <v>6749977.1</v>
      </c>
      <c r="G30" s="28">
        <v>6749977.1</v>
      </c>
      <c r="H30" s="28">
        <v>2199225.63</v>
      </c>
      <c r="I30" s="28">
        <v>2199225.63</v>
      </c>
      <c r="J30" s="28">
        <v>1790842.51</v>
      </c>
      <c r="K30" s="28">
        <v>1790842.51</v>
      </c>
      <c r="L30" s="28">
        <v>39036.37</v>
      </c>
      <c r="M30" s="28">
        <v>39036.37</v>
      </c>
      <c r="N30" s="28">
        <v>0</v>
      </c>
      <c r="O30" s="28">
        <v>26730347.69</v>
      </c>
      <c r="P30" s="29">
        <v>26730347.69</v>
      </c>
      <c r="S30" s="30"/>
      <c r="T30" s="31"/>
    </row>
    <row r="31" spans="1:20" ht="12">
      <c r="A31" s="25">
        <v>27</v>
      </c>
      <c r="B31" s="26" t="s">
        <v>64</v>
      </c>
      <c r="C31" s="27" t="s">
        <v>65</v>
      </c>
      <c r="D31" s="28">
        <v>4241957.63</v>
      </c>
      <c r="E31" s="28">
        <v>4241957.63</v>
      </c>
      <c r="F31" s="28">
        <v>1655290.71</v>
      </c>
      <c r="G31" s="28">
        <v>1655290.71</v>
      </c>
      <c r="H31" s="28">
        <v>269572.52</v>
      </c>
      <c r="I31" s="28">
        <v>269572.52</v>
      </c>
      <c r="J31" s="28">
        <v>385890.97</v>
      </c>
      <c r="K31" s="28">
        <v>385890.97</v>
      </c>
      <c r="L31" s="28">
        <v>10570.96</v>
      </c>
      <c r="M31" s="28">
        <v>10570.96</v>
      </c>
      <c r="N31" s="28">
        <v>0</v>
      </c>
      <c r="O31" s="28">
        <v>5770358.93</v>
      </c>
      <c r="P31" s="29">
        <v>5770358.93</v>
      </c>
      <c r="S31" s="30"/>
      <c r="T31" s="31"/>
    </row>
    <row r="32" spans="1:20" ht="12">
      <c r="A32" s="25">
        <v>28</v>
      </c>
      <c r="B32" s="26" t="s">
        <v>66</v>
      </c>
      <c r="C32" s="27" t="s">
        <v>67</v>
      </c>
      <c r="D32" s="28">
        <v>837829266.79</v>
      </c>
      <c r="E32" s="28">
        <v>837829266.79</v>
      </c>
      <c r="F32" s="28">
        <v>257169832.75</v>
      </c>
      <c r="G32" s="28">
        <v>257169832.75</v>
      </c>
      <c r="H32" s="28">
        <v>49912680.98</v>
      </c>
      <c r="I32" s="28">
        <v>49912680.98</v>
      </c>
      <c r="J32" s="28">
        <v>70296003.29</v>
      </c>
      <c r="K32" s="28">
        <v>70296003.29</v>
      </c>
      <c r="L32" s="28">
        <v>328583.9</v>
      </c>
      <c r="M32" s="28">
        <v>328583.9</v>
      </c>
      <c r="N32" s="28">
        <v>0</v>
      </c>
      <c r="O32" s="28">
        <v>1074287193.33</v>
      </c>
      <c r="P32" s="29">
        <v>1074287193.33</v>
      </c>
      <c r="S32" s="30"/>
      <c r="T32" s="31"/>
    </row>
    <row r="33" spans="1:20" ht="12">
      <c r="A33" s="25">
        <v>29</v>
      </c>
      <c r="B33" s="26" t="s">
        <v>68</v>
      </c>
      <c r="C33" s="27" t="s">
        <v>69</v>
      </c>
      <c r="D33" s="28">
        <v>171131438.25</v>
      </c>
      <c r="E33" s="28">
        <v>171131438.25</v>
      </c>
      <c r="F33" s="28">
        <v>80398286.99</v>
      </c>
      <c r="G33" s="28">
        <v>80398286.99</v>
      </c>
      <c r="H33" s="28">
        <v>13970618.84</v>
      </c>
      <c r="I33" s="28">
        <v>13970618.84</v>
      </c>
      <c r="J33" s="28">
        <v>26611462.79</v>
      </c>
      <c r="K33" s="28">
        <v>26611462.79</v>
      </c>
      <c r="L33" s="28">
        <v>146710.35</v>
      </c>
      <c r="M33" s="28">
        <v>146710.35</v>
      </c>
      <c r="N33" s="28">
        <v>0</v>
      </c>
      <c r="O33" s="28">
        <v>238742170.94</v>
      </c>
      <c r="P33" s="29">
        <v>238742170.94</v>
      </c>
      <c r="S33" s="30"/>
      <c r="T33" s="31"/>
    </row>
    <row r="34" spans="1:20" ht="12">
      <c r="A34" s="25">
        <v>30</v>
      </c>
      <c r="B34" s="26" t="s">
        <v>70</v>
      </c>
      <c r="C34" s="27" t="s">
        <v>71</v>
      </c>
      <c r="D34" s="28">
        <v>219878726.68</v>
      </c>
      <c r="E34" s="28">
        <v>219878726.68</v>
      </c>
      <c r="F34" s="28">
        <v>59808734.58</v>
      </c>
      <c r="G34" s="28">
        <v>59808734.58</v>
      </c>
      <c r="H34" s="28">
        <v>13398174.33</v>
      </c>
      <c r="I34" s="28">
        <v>13398174.33</v>
      </c>
      <c r="J34" s="28">
        <v>20085619.95</v>
      </c>
      <c r="K34" s="28">
        <v>20085619.95</v>
      </c>
      <c r="L34" s="28">
        <v>200782.53</v>
      </c>
      <c r="M34" s="28">
        <v>200782.53</v>
      </c>
      <c r="N34" s="28">
        <v>0</v>
      </c>
      <c r="O34" s="28">
        <v>272799233.11</v>
      </c>
      <c r="P34" s="29">
        <v>272799233.11</v>
      </c>
      <c r="S34" s="30"/>
      <c r="T34" s="31"/>
    </row>
    <row r="35" spans="1:20" ht="12">
      <c r="A35" s="25">
        <v>31</v>
      </c>
      <c r="B35" s="26" t="s">
        <v>72</v>
      </c>
      <c r="C35" s="27" t="s">
        <v>73</v>
      </c>
      <c r="D35" s="28">
        <v>91170714.24</v>
      </c>
      <c r="E35" s="28">
        <v>91170714.24</v>
      </c>
      <c r="F35" s="28">
        <v>24931319.61</v>
      </c>
      <c r="G35" s="28">
        <v>24931319.61</v>
      </c>
      <c r="H35" s="28">
        <v>8908721.58</v>
      </c>
      <c r="I35" s="28">
        <v>8908721.58</v>
      </c>
      <c r="J35" s="28">
        <v>20080131.79</v>
      </c>
      <c r="K35" s="28">
        <v>20080131.79</v>
      </c>
      <c r="L35" s="28">
        <v>177692.42</v>
      </c>
      <c r="M35" s="28">
        <v>177692.42</v>
      </c>
      <c r="N35" s="28">
        <v>0</v>
      </c>
      <c r="O35" s="28">
        <v>104752931.22</v>
      </c>
      <c r="P35" s="29">
        <v>104752931.22</v>
      </c>
      <c r="S35" s="30"/>
      <c r="T35" s="31"/>
    </row>
    <row r="36" spans="1:20" ht="12">
      <c r="A36" s="25">
        <v>32</v>
      </c>
      <c r="B36" s="26" t="s">
        <v>74</v>
      </c>
      <c r="C36" s="27" t="s">
        <v>75</v>
      </c>
      <c r="D36" s="28">
        <v>156766573.26</v>
      </c>
      <c r="E36" s="28">
        <v>156766573.26</v>
      </c>
      <c r="F36" s="28">
        <v>99770532.71</v>
      </c>
      <c r="G36" s="28">
        <v>99770532.71</v>
      </c>
      <c r="H36" s="28">
        <v>7871026.95</v>
      </c>
      <c r="I36" s="28">
        <v>7871026.95</v>
      </c>
      <c r="J36" s="28">
        <v>42253998.08</v>
      </c>
      <c r="K36" s="28">
        <v>42253998.08</v>
      </c>
      <c r="L36" s="28">
        <v>133981.61</v>
      </c>
      <c r="M36" s="28">
        <v>133981.61</v>
      </c>
      <c r="N36" s="28">
        <v>0</v>
      </c>
      <c r="O36" s="28">
        <v>222020153.23</v>
      </c>
      <c r="P36" s="29">
        <v>222020153.23</v>
      </c>
      <c r="S36" s="30"/>
      <c r="T36" s="31"/>
    </row>
    <row r="37" spans="1:20" ht="12">
      <c r="A37" s="25">
        <v>33</v>
      </c>
      <c r="B37" s="26" t="s">
        <v>76</v>
      </c>
      <c r="C37" s="27" t="s">
        <v>77</v>
      </c>
      <c r="D37" s="28">
        <v>22084784.52</v>
      </c>
      <c r="E37" s="28">
        <v>22084784.52</v>
      </c>
      <c r="F37" s="28">
        <v>10198159.43</v>
      </c>
      <c r="G37" s="28">
        <v>10198159.43</v>
      </c>
      <c r="H37" s="28">
        <v>2062812.32</v>
      </c>
      <c r="I37" s="28">
        <v>2062812.32</v>
      </c>
      <c r="J37" s="28">
        <v>1506058.53</v>
      </c>
      <c r="K37" s="28">
        <v>1506058.53</v>
      </c>
      <c r="L37" s="28">
        <v>13518.8</v>
      </c>
      <c r="M37" s="28">
        <v>13518.8</v>
      </c>
      <c r="N37" s="28">
        <v>0</v>
      </c>
      <c r="O37" s="28">
        <v>32826178.94</v>
      </c>
      <c r="P37" s="29">
        <v>32826178.94</v>
      </c>
      <c r="S37" s="30"/>
      <c r="T37" s="31"/>
    </row>
    <row r="38" spans="1:20" ht="12">
      <c r="A38" s="25">
        <v>34</v>
      </c>
      <c r="B38" s="26" t="s">
        <v>78</v>
      </c>
      <c r="C38" s="27" t="s">
        <v>79</v>
      </c>
      <c r="D38" s="28">
        <v>6055289.62</v>
      </c>
      <c r="E38" s="28">
        <v>6055289.62</v>
      </c>
      <c r="F38" s="28">
        <v>2226758.37</v>
      </c>
      <c r="G38" s="28">
        <v>2226758.37</v>
      </c>
      <c r="H38" s="28">
        <v>281613.47</v>
      </c>
      <c r="I38" s="28">
        <v>281613.47</v>
      </c>
      <c r="J38" s="28">
        <v>751659.33</v>
      </c>
      <c r="K38" s="28">
        <v>751659.33</v>
      </c>
      <c r="L38" s="28">
        <v>2697.24</v>
      </c>
      <c r="M38" s="28">
        <v>2697.24</v>
      </c>
      <c r="N38" s="28">
        <v>0</v>
      </c>
      <c r="O38" s="28">
        <v>7809304.89</v>
      </c>
      <c r="P38" s="29">
        <v>7809304.89</v>
      </c>
      <c r="S38" s="30"/>
      <c r="T38" s="31"/>
    </row>
    <row r="39" spans="1:20" ht="12">
      <c r="A39" s="25">
        <v>35</v>
      </c>
      <c r="B39" s="26" t="s">
        <v>80</v>
      </c>
      <c r="C39" s="27" t="s">
        <v>81</v>
      </c>
      <c r="D39" s="28">
        <v>15819776.18</v>
      </c>
      <c r="E39" s="28">
        <v>15819776.18</v>
      </c>
      <c r="F39" s="28">
        <v>5730206.83</v>
      </c>
      <c r="G39" s="28">
        <v>5730206.83</v>
      </c>
      <c r="H39" s="28">
        <v>3329334.05</v>
      </c>
      <c r="I39" s="28">
        <v>3329334.05</v>
      </c>
      <c r="J39" s="28">
        <v>1958253.16</v>
      </c>
      <c r="K39" s="28">
        <v>1958253.16</v>
      </c>
      <c r="L39" s="28">
        <v>18740.63</v>
      </c>
      <c r="M39" s="28">
        <v>18740.63</v>
      </c>
      <c r="N39" s="28">
        <v>0</v>
      </c>
      <c r="O39" s="28">
        <v>22902323.27</v>
      </c>
      <c r="P39" s="29">
        <v>22902323.27</v>
      </c>
      <c r="S39" s="30"/>
      <c r="T39" s="31"/>
    </row>
    <row r="40" spans="1:20" ht="12">
      <c r="A40" s="25">
        <v>36</v>
      </c>
      <c r="B40" s="26" t="s">
        <v>82</v>
      </c>
      <c r="C40" s="27" t="s">
        <v>83</v>
      </c>
      <c r="D40" s="28">
        <v>10163094.78</v>
      </c>
      <c r="E40" s="28">
        <v>10163094.78</v>
      </c>
      <c r="F40" s="28">
        <v>4120861.81</v>
      </c>
      <c r="G40" s="28">
        <v>4120861.81</v>
      </c>
      <c r="H40" s="28">
        <v>1166929.76</v>
      </c>
      <c r="I40" s="28">
        <v>1166929.76</v>
      </c>
      <c r="J40" s="28">
        <v>761316.01</v>
      </c>
      <c r="K40" s="28">
        <v>761316.01</v>
      </c>
      <c r="L40" s="28">
        <v>29129.57</v>
      </c>
      <c r="M40" s="28">
        <v>29129.57</v>
      </c>
      <c r="N40" s="28">
        <v>0</v>
      </c>
      <c r="O40" s="28">
        <v>14660440.77</v>
      </c>
      <c r="P40" s="29">
        <v>14660440.77</v>
      </c>
      <c r="S40" s="30"/>
      <c r="T40" s="31"/>
    </row>
    <row r="41" spans="1:20" ht="12">
      <c r="A41" s="25">
        <v>37</v>
      </c>
      <c r="B41" s="26" t="s">
        <v>84</v>
      </c>
      <c r="C41" s="27" t="s">
        <v>85</v>
      </c>
      <c r="D41" s="28">
        <v>33152007.23</v>
      </c>
      <c r="E41" s="28">
        <v>33152007.23</v>
      </c>
      <c r="F41" s="28">
        <v>13108153.9</v>
      </c>
      <c r="G41" s="28">
        <v>13108153.9</v>
      </c>
      <c r="H41" s="28">
        <v>3902557.52</v>
      </c>
      <c r="I41" s="28">
        <v>3902557.52</v>
      </c>
      <c r="J41" s="28">
        <v>2002398.52</v>
      </c>
      <c r="K41" s="28">
        <v>2002398.52</v>
      </c>
      <c r="L41" s="28">
        <v>40873.32</v>
      </c>
      <c r="M41" s="28">
        <v>40873.32</v>
      </c>
      <c r="N41" s="28">
        <v>0</v>
      </c>
      <c r="O41" s="28">
        <v>48119446.81</v>
      </c>
      <c r="P41" s="29">
        <v>48119446.81</v>
      </c>
      <c r="S41" s="30"/>
      <c r="T41" s="31"/>
    </row>
    <row r="42" spans="1:20" ht="12">
      <c r="A42" s="25">
        <v>38</v>
      </c>
      <c r="B42" s="26" t="s">
        <v>86</v>
      </c>
      <c r="C42" s="27" t="s">
        <v>87</v>
      </c>
      <c r="D42" s="28">
        <v>27126726.37</v>
      </c>
      <c r="E42" s="28">
        <v>27126726.37</v>
      </c>
      <c r="F42" s="28">
        <v>8926448.43</v>
      </c>
      <c r="G42" s="28">
        <v>8926448.43</v>
      </c>
      <c r="H42" s="28">
        <v>1759132.82</v>
      </c>
      <c r="I42" s="28">
        <v>1759132.82</v>
      </c>
      <c r="J42" s="28">
        <v>1894395.2</v>
      </c>
      <c r="K42" s="28">
        <v>1894395.2</v>
      </c>
      <c r="L42" s="28">
        <v>47195.21</v>
      </c>
      <c r="M42" s="28">
        <v>47195.21</v>
      </c>
      <c r="N42" s="28">
        <v>0</v>
      </c>
      <c r="O42" s="28">
        <v>35870717.21</v>
      </c>
      <c r="P42" s="29">
        <v>35870717.21</v>
      </c>
      <c r="S42" s="30"/>
      <c r="T42" s="31"/>
    </row>
    <row r="43" spans="1:20" ht="12">
      <c r="A43" s="25">
        <v>39</v>
      </c>
      <c r="B43" s="26" t="s">
        <v>88</v>
      </c>
      <c r="C43" s="27" t="s">
        <v>89</v>
      </c>
      <c r="D43" s="28">
        <v>68517487.2</v>
      </c>
      <c r="E43" s="28">
        <v>68517487.2</v>
      </c>
      <c r="F43" s="28">
        <v>22655234.26</v>
      </c>
      <c r="G43" s="28">
        <v>22655234.26</v>
      </c>
      <c r="H43" s="28">
        <v>5711020.97</v>
      </c>
      <c r="I43" s="28">
        <v>5711020.97</v>
      </c>
      <c r="J43" s="28">
        <v>5953731.7</v>
      </c>
      <c r="K43" s="28">
        <v>5953731.7</v>
      </c>
      <c r="L43" s="28">
        <v>158143.75</v>
      </c>
      <c r="M43" s="28">
        <v>158143.75</v>
      </c>
      <c r="N43" s="28">
        <v>0</v>
      </c>
      <c r="O43" s="28">
        <v>90771866.98</v>
      </c>
      <c r="P43" s="29">
        <v>90771866.98</v>
      </c>
      <c r="S43" s="30"/>
      <c r="T43" s="31"/>
    </row>
    <row r="44" spans="1:20" ht="12">
      <c r="A44" s="25">
        <v>40</v>
      </c>
      <c r="B44" s="26" t="s">
        <v>90</v>
      </c>
      <c r="C44" s="27" t="s">
        <v>91</v>
      </c>
      <c r="D44" s="28">
        <v>2310592104.65</v>
      </c>
      <c r="E44" s="28">
        <v>2310592104.65</v>
      </c>
      <c r="F44" s="28">
        <v>1013548027.8</v>
      </c>
      <c r="G44" s="28">
        <v>1013548027.8</v>
      </c>
      <c r="H44" s="28">
        <v>160969219.71</v>
      </c>
      <c r="I44" s="28">
        <v>160969219.71</v>
      </c>
      <c r="J44" s="28">
        <v>219702457.11</v>
      </c>
      <c r="K44" s="28">
        <v>219702457.11</v>
      </c>
      <c r="L44" s="28">
        <v>818188.41</v>
      </c>
      <c r="M44" s="28">
        <v>818188.41</v>
      </c>
      <c r="N44" s="28">
        <v>0</v>
      </c>
      <c r="O44" s="28">
        <v>3264588706.64</v>
      </c>
      <c r="P44" s="29">
        <v>3264588706.64</v>
      </c>
      <c r="S44" s="30"/>
      <c r="T44" s="31"/>
    </row>
    <row r="45" spans="1:20" ht="12">
      <c r="A45" s="25">
        <v>41</v>
      </c>
      <c r="B45" s="26" t="s">
        <v>92</v>
      </c>
      <c r="C45" s="27" t="s">
        <v>93</v>
      </c>
      <c r="D45" s="28">
        <v>129847334.75</v>
      </c>
      <c r="E45" s="28">
        <v>129847334.75</v>
      </c>
      <c r="F45" s="28">
        <v>44233668.07</v>
      </c>
      <c r="G45" s="28">
        <v>44233668.07</v>
      </c>
      <c r="H45" s="28">
        <v>12417726.49</v>
      </c>
      <c r="I45" s="28">
        <v>12417726.49</v>
      </c>
      <c r="J45" s="28">
        <v>7117823.04</v>
      </c>
      <c r="K45" s="28">
        <v>7117823.04</v>
      </c>
      <c r="L45" s="28">
        <v>171093.07</v>
      </c>
      <c r="M45" s="28">
        <v>171093.07</v>
      </c>
      <c r="N45" s="28">
        <v>0</v>
      </c>
      <c r="O45" s="28">
        <v>179209813.2</v>
      </c>
      <c r="P45" s="29">
        <v>179209813.2</v>
      </c>
      <c r="S45" s="30"/>
      <c r="T45" s="31"/>
    </row>
    <row r="46" spans="1:20" ht="12">
      <c r="A46" s="25">
        <v>42</v>
      </c>
      <c r="B46" s="26" t="s">
        <v>94</v>
      </c>
      <c r="C46" s="27" t="s">
        <v>95</v>
      </c>
      <c r="D46" s="28">
        <v>76474726.59</v>
      </c>
      <c r="E46" s="28">
        <v>76474726.59</v>
      </c>
      <c r="F46" s="28">
        <v>24921865.3</v>
      </c>
      <c r="G46" s="28">
        <v>24921865.3</v>
      </c>
      <c r="H46" s="28">
        <v>4434632.52</v>
      </c>
      <c r="I46" s="28">
        <v>4434632.52</v>
      </c>
      <c r="J46" s="28">
        <v>8432203.11</v>
      </c>
      <c r="K46" s="28">
        <v>8432203.11</v>
      </c>
      <c r="L46" s="28">
        <v>91003.95</v>
      </c>
      <c r="M46" s="28">
        <v>91003.95</v>
      </c>
      <c r="N46" s="28">
        <v>0</v>
      </c>
      <c r="O46" s="28">
        <v>97308017.35</v>
      </c>
      <c r="P46" s="29">
        <v>97308017.35</v>
      </c>
      <c r="S46" s="30"/>
      <c r="T46" s="31"/>
    </row>
    <row r="47" spans="1:20" ht="12">
      <c r="A47" s="25">
        <v>43</v>
      </c>
      <c r="B47" s="26" t="s">
        <v>96</v>
      </c>
      <c r="C47" s="27" t="s">
        <v>97</v>
      </c>
      <c r="D47" s="28">
        <v>37995508.48</v>
      </c>
      <c r="E47" s="28">
        <v>37995508.48</v>
      </c>
      <c r="F47" s="28">
        <v>18410743.59</v>
      </c>
      <c r="G47" s="28">
        <v>18410743.59</v>
      </c>
      <c r="H47" s="28">
        <v>2303074.3</v>
      </c>
      <c r="I47" s="28">
        <v>2303074.3</v>
      </c>
      <c r="J47" s="28">
        <v>2148471.43</v>
      </c>
      <c r="K47" s="28">
        <v>2148471.43</v>
      </c>
      <c r="L47" s="28">
        <v>20731.82</v>
      </c>
      <c r="M47" s="28">
        <v>20731.82</v>
      </c>
      <c r="N47" s="28">
        <v>0</v>
      </c>
      <c r="O47" s="28">
        <v>56540123.12</v>
      </c>
      <c r="P47" s="29">
        <v>56540123.12</v>
      </c>
      <c r="S47" s="30"/>
      <c r="T47" s="31"/>
    </row>
    <row r="48" spans="1:20" ht="12">
      <c r="A48" s="25">
        <f>A47+1</f>
        <v>44</v>
      </c>
      <c r="B48" s="26" t="s">
        <v>98</v>
      </c>
      <c r="C48" s="27" t="s">
        <v>99</v>
      </c>
      <c r="D48" s="28">
        <v>28276822.32</v>
      </c>
      <c r="E48" s="28">
        <v>28276822.32</v>
      </c>
      <c r="F48" s="28">
        <v>9218930.75</v>
      </c>
      <c r="G48" s="28">
        <v>9218930.75</v>
      </c>
      <c r="H48" s="28">
        <v>1835913.36</v>
      </c>
      <c r="I48" s="28">
        <v>1835913.36</v>
      </c>
      <c r="J48" s="28">
        <v>1807754.54</v>
      </c>
      <c r="K48" s="28">
        <v>1807754.54</v>
      </c>
      <c r="L48" s="28">
        <v>13035.78</v>
      </c>
      <c r="M48" s="28">
        <v>13035.78</v>
      </c>
      <c r="N48" s="28">
        <v>0</v>
      </c>
      <c r="O48" s="28">
        <v>37510876.11</v>
      </c>
      <c r="P48" s="29">
        <v>37510876.11</v>
      </c>
      <c r="S48" s="30"/>
      <c r="T48" s="31"/>
    </row>
    <row r="49" spans="1:20" ht="12">
      <c r="A49" s="25">
        <f aca="true" t="shared" si="0" ref="A49:A66">A48+1</f>
        <v>45</v>
      </c>
      <c r="B49" s="26" t="s">
        <v>100</v>
      </c>
      <c r="C49" s="27" t="s">
        <v>101</v>
      </c>
      <c r="D49" s="28">
        <v>100948033.9</v>
      </c>
      <c r="E49" s="28">
        <v>100948033.9</v>
      </c>
      <c r="F49" s="28">
        <v>35154583.35</v>
      </c>
      <c r="G49" s="28">
        <v>35154583.35</v>
      </c>
      <c r="H49" s="28">
        <v>6903593.1</v>
      </c>
      <c r="I49" s="28">
        <v>6903593.1</v>
      </c>
      <c r="J49" s="28">
        <v>8699222.18</v>
      </c>
      <c r="K49" s="28">
        <v>8699222.18</v>
      </c>
      <c r="L49" s="28">
        <v>106511.34</v>
      </c>
      <c r="M49" s="28">
        <v>106511.34</v>
      </c>
      <c r="N49" s="28">
        <v>0</v>
      </c>
      <c r="O49" s="28">
        <v>134200476.83</v>
      </c>
      <c r="P49" s="29">
        <v>134200476.83</v>
      </c>
      <c r="S49" s="30"/>
      <c r="T49" s="31"/>
    </row>
    <row r="50" spans="1:20" ht="12">
      <c r="A50" s="25">
        <f t="shared" si="0"/>
        <v>46</v>
      </c>
      <c r="B50" s="26" t="s">
        <v>102</v>
      </c>
      <c r="C50" s="27" t="s">
        <v>103</v>
      </c>
      <c r="D50" s="28">
        <v>494033687.69</v>
      </c>
      <c r="E50" s="28">
        <v>494033687.69</v>
      </c>
      <c r="F50" s="28">
        <v>117469527.6</v>
      </c>
      <c r="G50" s="28">
        <v>117469527.6</v>
      </c>
      <c r="H50" s="28">
        <v>40997143.28</v>
      </c>
      <c r="I50" s="28">
        <v>40997143.28</v>
      </c>
      <c r="J50" s="28">
        <v>13577335.03</v>
      </c>
      <c r="K50" s="28">
        <v>13577335.03</v>
      </c>
      <c r="L50" s="28">
        <v>398868.15</v>
      </c>
      <c r="M50" s="28">
        <v>398868.15</v>
      </c>
      <c r="N50" s="28">
        <v>0</v>
      </c>
      <c r="O50" s="28">
        <v>638524155.39</v>
      </c>
      <c r="P50" s="29">
        <v>638524155.39</v>
      </c>
      <c r="S50" s="30"/>
      <c r="T50" s="31"/>
    </row>
    <row r="51" spans="1:20" ht="12">
      <c r="A51" s="25">
        <f t="shared" si="0"/>
        <v>47</v>
      </c>
      <c r="B51" s="26" t="s">
        <v>104</v>
      </c>
      <c r="C51" s="27" t="s">
        <v>105</v>
      </c>
      <c r="D51" s="28">
        <v>3535549.63</v>
      </c>
      <c r="E51" s="28">
        <v>3535549.63</v>
      </c>
      <c r="F51" s="28">
        <v>1564342.36</v>
      </c>
      <c r="G51" s="28">
        <v>1564342.36</v>
      </c>
      <c r="H51" s="28">
        <v>363395.64</v>
      </c>
      <c r="I51" s="28">
        <v>363395.64</v>
      </c>
      <c r="J51" s="28">
        <v>287498.52</v>
      </c>
      <c r="K51" s="28">
        <v>287498.52</v>
      </c>
      <c r="L51" s="28">
        <v>24837.8</v>
      </c>
      <c r="M51" s="28">
        <v>24837.8</v>
      </c>
      <c r="N51" s="28">
        <v>0</v>
      </c>
      <c r="O51" s="28">
        <v>5150951.31</v>
      </c>
      <c r="P51" s="29">
        <v>5150951.31</v>
      </c>
      <c r="S51" s="30"/>
      <c r="T51" s="31"/>
    </row>
    <row r="52" spans="1:20" ht="12">
      <c r="A52" s="25">
        <f t="shared" si="0"/>
        <v>48</v>
      </c>
      <c r="B52" s="26" t="s">
        <v>106</v>
      </c>
      <c r="C52" s="27" t="s">
        <v>107</v>
      </c>
      <c r="D52" s="28">
        <v>554756926.93</v>
      </c>
      <c r="E52" s="28">
        <v>554756926.93</v>
      </c>
      <c r="F52" s="28">
        <v>157461410.14</v>
      </c>
      <c r="G52" s="28">
        <v>157461410.14</v>
      </c>
      <c r="H52" s="28">
        <v>56930373.02</v>
      </c>
      <c r="I52" s="28">
        <v>56930373.02</v>
      </c>
      <c r="J52" s="28">
        <v>27468983.73</v>
      </c>
      <c r="K52" s="28">
        <v>27468983.73</v>
      </c>
      <c r="L52" s="28">
        <v>288617.39</v>
      </c>
      <c r="M52" s="28">
        <v>288617.39</v>
      </c>
      <c r="N52" s="28">
        <v>0</v>
      </c>
      <c r="O52" s="28">
        <v>741391108.97</v>
      </c>
      <c r="P52" s="29">
        <v>741391108.97</v>
      </c>
      <c r="S52" s="30"/>
      <c r="T52" s="31"/>
    </row>
    <row r="53" spans="1:20" ht="12">
      <c r="A53" s="25">
        <f t="shared" si="0"/>
        <v>49</v>
      </c>
      <c r="B53" s="26" t="s">
        <v>108</v>
      </c>
      <c r="C53" s="27" t="s">
        <v>109</v>
      </c>
      <c r="D53" s="28">
        <v>862877043.57</v>
      </c>
      <c r="E53" s="28">
        <v>862877043.57</v>
      </c>
      <c r="F53" s="28">
        <v>276116218.48</v>
      </c>
      <c r="G53" s="28">
        <v>276116218.48</v>
      </c>
      <c r="H53" s="28">
        <v>143645108.94</v>
      </c>
      <c r="I53" s="28">
        <v>143645108.94</v>
      </c>
      <c r="J53" s="28">
        <v>297472576.8</v>
      </c>
      <c r="K53" s="28">
        <v>297472576.8</v>
      </c>
      <c r="L53" s="28">
        <v>743478.58</v>
      </c>
      <c r="M53" s="28">
        <v>743478.58</v>
      </c>
      <c r="N53" s="28">
        <v>0</v>
      </c>
      <c r="O53" s="28">
        <v>984422315.61</v>
      </c>
      <c r="P53" s="29">
        <v>984422315.61</v>
      </c>
      <c r="S53" s="30"/>
      <c r="T53" s="31"/>
    </row>
    <row r="54" spans="1:20" ht="12">
      <c r="A54" s="25">
        <f t="shared" si="0"/>
        <v>50</v>
      </c>
      <c r="B54" s="26" t="s">
        <v>110</v>
      </c>
      <c r="C54" s="27" t="s">
        <v>111</v>
      </c>
      <c r="D54" s="28">
        <v>6741553.81</v>
      </c>
      <c r="E54" s="28">
        <v>6741553.81</v>
      </c>
      <c r="F54" s="28">
        <v>2515181.87</v>
      </c>
      <c r="G54" s="28">
        <v>2515181.87</v>
      </c>
      <c r="H54" s="28">
        <v>334349.87</v>
      </c>
      <c r="I54" s="28">
        <v>334349.87</v>
      </c>
      <c r="J54" s="28">
        <v>458130.23</v>
      </c>
      <c r="K54" s="28">
        <v>458130.23</v>
      </c>
      <c r="L54" s="28">
        <v>4417.68</v>
      </c>
      <c r="M54" s="28">
        <v>4417.68</v>
      </c>
      <c r="N54" s="28">
        <v>0</v>
      </c>
      <c r="O54" s="28">
        <v>9128537.64</v>
      </c>
      <c r="P54" s="29">
        <v>9128537.64</v>
      </c>
      <c r="S54" s="30"/>
      <c r="T54" s="31"/>
    </row>
    <row r="55" spans="1:20" ht="12">
      <c r="A55" s="25">
        <f t="shared" si="0"/>
        <v>51</v>
      </c>
      <c r="B55" s="26" t="s">
        <v>110</v>
      </c>
      <c r="C55" s="27" t="s">
        <v>112</v>
      </c>
      <c r="D55" s="28">
        <v>20848598.49</v>
      </c>
      <c r="E55" s="28">
        <v>20848598.49</v>
      </c>
      <c r="F55" s="28">
        <v>8420832.36</v>
      </c>
      <c r="G55" s="28">
        <v>8420832.36</v>
      </c>
      <c r="H55" s="28">
        <v>945069.99</v>
      </c>
      <c r="I55" s="28">
        <v>945069.99</v>
      </c>
      <c r="J55" s="28">
        <v>1505134.85</v>
      </c>
      <c r="K55" s="28">
        <v>1505134.85</v>
      </c>
      <c r="L55" s="28">
        <v>9368.81</v>
      </c>
      <c r="M55" s="28">
        <v>9368.81</v>
      </c>
      <c r="N55" s="28">
        <v>0</v>
      </c>
      <c r="O55" s="28">
        <v>28699997.18</v>
      </c>
      <c r="P55" s="29">
        <v>28699997.18</v>
      </c>
      <c r="S55" s="30"/>
      <c r="T55" s="31"/>
    </row>
    <row r="56" spans="1:20" ht="12">
      <c r="A56" s="25">
        <f t="shared" si="0"/>
        <v>52</v>
      </c>
      <c r="B56" s="26" t="s">
        <v>110</v>
      </c>
      <c r="C56" s="27" t="s">
        <v>113</v>
      </c>
      <c r="D56" s="28">
        <v>3343788.74</v>
      </c>
      <c r="E56" s="28">
        <v>3343788.74</v>
      </c>
      <c r="F56" s="28">
        <v>1564067.97</v>
      </c>
      <c r="G56" s="28">
        <v>1564067.97</v>
      </c>
      <c r="H56" s="28">
        <v>158429.19</v>
      </c>
      <c r="I56" s="28">
        <v>158429.19</v>
      </c>
      <c r="J56" s="28">
        <v>1111735.97</v>
      </c>
      <c r="K56" s="28">
        <v>1111735.97</v>
      </c>
      <c r="L56" s="28">
        <v>3424.35</v>
      </c>
      <c r="M56" s="28">
        <v>3424.35</v>
      </c>
      <c r="N56" s="28">
        <v>0</v>
      </c>
      <c r="O56" s="28">
        <v>3951125.58</v>
      </c>
      <c r="P56" s="29">
        <v>3951125.58</v>
      </c>
      <c r="S56" s="30"/>
      <c r="T56" s="31"/>
    </row>
    <row r="57" spans="1:20" ht="12">
      <c r="A57" s="25">
        <f t="shared" si="0"/>
        <v>53</v>
      </c>
      <c r="B57" s="26" t="s">
        <v>114</v>
      </c>
      <c r="C57" s="27" t="s">
        <v>115</v>
      </c>
      <c r="D57" s="28">
        <v>1611635663.73</v>
      </c>
      <c r="E57" s="28">
        <v>1611635663.73</v>
      </c>
      <c r="F57" s="28">
        <v>633470133.56</v>
      </c>
      <c r="G57" s="28">
        <v>633470133.56</v>
      </c>
      <c r="H57" s="28">
        <v>279822820.69</v>
      </c>
      <c r="I57" s="28">
        <v>279822820.69</v>
      </c>
      <c r="J57" s="28">
        <v>75851551.61</v>
      </c>
      <c r="K57" s="28">
        <v>75851551.61</v>
      </c>
      <c r="L57" s="28">
        <v>957931.91</v>
      </c>
      <c r="M57" s="28">
        <v>957931.91</v>
      </c>
      <c r="N57" s="28">
        <v>0</v>
      </c>
      <c r="O57" s="28">
        <v>2448119134.46</v>
      </c>
      <c r="P57" s="29">
        <v>2448119134.46</v>
      </c>
      <c r="S57" s="30"/>
      <c r="T57" s="31"/>
    </row>
    <row r="58" spans="1:20" ht="12">
      <c r="A58" s="25">
        <f t="shared" si="0"/>
        <v>54</v>
      </c>
      <c r="B58" s="26" t="s">
        <v>116</v>
      </c>
      <c r="C58" s="27" t="s">
        <v>117</v>
      </c>
      <c r="D58" s="28">
        <v>123511136.98</v>
      </c>
      <c r="E58" s="28">
        <v>123511136.98</v>
      </c>
      <c r="F58" s="28">
        <v>62335760.79</v>
      </c>
      <c r="G58" s="28">
        <v>62335760.79</v>
      </c>
      <c r="H58" s="28">
        <v>12835524.95</v>
      </c>
      <c r="I58" s="28">
        <v>12835524.95</v>
      </c>
      <c r="J58" s="28">
        <v>18155890.86</v>
      </c>
      <c r="K58" s="28">
        <v>18155890.86</v>
      </c>
      <c r="L58" s="28">
        <v>116676.66</v>
      </c>
      <c r="M58" s="28">
        <v>116676.66</v>
      </c>
      <c r="N58" s="28">
        <v>0</v>
      </c>
      <c r="O58" s="28">
        <v>180409855.2</v>
      </c>
      <c r="P58" s="29">
        <v>180409855.2</v>
      </c>
      <c r="S58" s="30"/>
      <c r="T58" s="31"/>
    </row>
    <row r="59" spans="1:20" ht="12">
      <c r="A59" s="25">
        <f t="shared" si="0"/>
        <v>55</v>
      </c>
      <c r="B59" s="26" t="s">
        <v>118</v>
      </c>
      <c r="C59" s="27" t="s">
        <v>119</v>
      </c>
      <c r="D59" s="28">
        <v>100324689.62</v>
      </c>
      <c r="E59" s="28">
        <v>100324689.62</v>
      </c>
      <c r="F59" s="28">
        <v>42851663.38</v>
      </c>
      <c r="G59" s="28">
        <v>42851663.38</v>
      </c>
      <c r="H59" s="28">
        <v>9385397.95</v>
      </c>
      <c r="I59" s="28">
        <v>9385397.95</v>
      </c>
      <c r="J59" s="28">
        <v>11834265.09</v>
      </c>
      <c r="K59" s="28">
        <v>11834265.09</v>
      </c>
      <c r="L59" s="28">
        <v>70095.89</v>
      </c>
      <c r="M59" s="28">
        <v>70095.89</v>
      </c>
      <c r="N59" s="28">
        <v>0</v>
      </c>
      <c r="O59" s="28">
        <v>140657389.97</v>
      </c>
      <c r="P59" s="29">
        <v>140657389.97</v>
      </c>
      <c r="S59" s="30"/>
      <c r="T59" s="31"/>
    </row>
    <row r="60" spans="1:20" ht="12">
      <c r="A60" s="25">
        <f t="shared" si="0"/>
        <v>56</v>
      </c>
      <c r="B60" s="26" t="s">
        <v>120</v>
      </c>
      <c r="C60" s="27" t="s">
        <v>121</v>
      </c>
      <c r="D60" s="28">
        <v>1575030695.4</v>
      </c>
      <c r="E60" s="28">
        <v>1575030695.4</v>
      </c>
      <c r="F60" s="28">
        <v>682909637.02</v>
      </c>
      <c r="G60" s="28">
        <v>682909637.02</v>
      </c>
      <c r="H60" s="28">
        <v>172877929.85</v>
      </c>
      <c r="I60" s="28">
        <v>172877929.85</v>
      </c>
      <c r="J60" s="28">
        <v>113201019.97</v>
      </c>
      <c r="K60" s="28">
        <v>113201019.97</v>
      </c>
      <c r="L60" s="28">
        <v>1033684.38</v>
      </c>
      <c r="M60" s="28">
        <v>1033684.38</v>
      </c>
      <c r="N60" s="28">
        <v>0</v>
      </c>
      <c r="O60" s="28">
        <v>2316583557.92</v>
      </c>
      <c r="P60" s="29">
        <v>2316583557.92</v>
      </c>
      <c r="S60" s="30"/>
      <c r="T60" s="31"/>
    </row>
    <row r="61" spans="1:20" ht="12">
      <c r="A61" s="25">
        <f t="shared" si="0"/>
        <v>57</v>
      </c>
      <c r="B61" s="26" t="s">
        <v>122</v>
      </c>
      <c r="C61" s="27" t="s">
        <v>123</v>
      </c>
      <c r="D61" s="28">
        <v>63149960.46</v>
      </c>
      <c r="E61" s="28">
        <v>63149960.46</v>
      </c>
      <c r="F61" s="28">
        <v>22144002.71</v>
      </c>
      <c r="G61" s="28">
        <v>22144002.71</v>
      </c>
      <c r="H61" s="28">
        <v>6249837.47</v>
      </c>
      <c r="I61" s="28">
        <v>6249837.47</v>
      </c>
      <c r="J61" s="28">
        <v>7730337.38</v>
      </c>
      <c r="K61" s="28">
        <v>7730337.38</v>
      </c>
      <c r="L61" s="28">
        <v>45081.29</v>
      </c>
      <c r="M61" s="28">
        <v>45081.29</v>
      </c>
      <c r="N61" s="28">
        <v>0</v>
      </c>
      <c r="O61" s="28">
        <v>83768381.97</v>
      </c>
      <c r="P61" s="29">
        <v>83768381.97</v>
      </c>
      <c r="S61" s="30"/>
      <c r="T61" s="31"/>
    </row>
    <row r="62" spans="1:20" ht="12">
      <c r="A62" s="25">
        <f t="shared" si="0"/>
        <v>58</v>
      </c>
      <c r="B62" s="26" t="s">
        <v>124</v>
      </c>
      <c r="C62" s="27" t="s">
        <v>125</v>
      </c>
      <c r="D62" s="28">
        <v>1338836.58</v>
      </c>
      <c r="E62" s="28">
        <v>1338836.58</v>
      </c>
      <c r="F62" s="28">
        <v>561886.21</v>
      </c>
      <c r="G62" s="28">
        <v>561886.21</v>
      </c>
      <c r="H62" s="28">
        <v>240183.37</v>
      </c>
      <c r="I62" s="28">
        <v>240183.37</v>
      </c>
      <c r="J62" s="28">
        <v>90950.89</v>
      </c>
      <c r="K62" s="28">
        <v>90950.89</v>
      </c>
      <c r="L62" s="28">
        <v>1483.26</v>
      </c>
      <c r="M62" s="28">
        <v>1483.26</v>
      </c>
      <c r="N62" s="28">
        <v>0</v>
      </c>
      <c r="O62" s="28">
        <v>2048472.01</v>
      </c>
      <c r="P62" s="29">
        <v>2048472.01</v>
      </c>
      <c r="S62" s="30"/>
      <c r="T62" s="31"/>
    </row>
    <row r="63" spans="1:20" ht="12">
      <c r="A63" s="25">
        <f t="shared" si="0"/>
        <v>59</v>
      </c>
      <c r="B63" s="26" t="s">
        <v>126</v>
      </c>
      <c r="C63" s="27" t="s">
        <v>127</v>
      </c>
      <c r="D63" s="28">
        <v>14515685.37</v>
      </c>
      <c r="E63" s="28">
        <v>14515685.37</v>
      </c>
      <c r="F63" s="28">
        <v>6147423.75</v>
      </c>
      <c r="G63" s="28">
        <v>6147423.75</v>
      </c>
      <c r="H63" s="28">
        <v>2636027.3</v>
      </c>
      <c r="I63" s="28">
        <v>2636027.3</v>
      </c>
      <c r="J63" s="28">
        <v>2035415.91</v>
      </c>
      <c r="K63" s="28">
        <v>2035415.91</v>
      </c>
      <c r="L63" s="28">
        <v>10482.07</v>
      </c>
      <c r="M63" s="28">
        <v>10482.07</v>
      </c>
      <c r="N63" s="28">
        <v>0</v>
      </c>
      <c r="O63" s="28">
        <v>21253238.44</v>
      </c>
      <c r="P63" s="29">
        <v>21253238.44</v>
      </c>
      <c r="S63" s="30"/>
      <c r="T63" s="31"/>
    </row>
    <row r="64" spans="1:20" ht="12">
      <c r="A64" s="25">
        <f t="shared" si="0"/>
        <v>60</v>
      </c>
      <c r="B64" s="26" t="s">
        <v>128</v>
      </c>
      <c r="C64" s="27" t="s">
        <v>129</v>
      </c>
      <c r="D64" s="28">
        <v>42356248.83</v>
      </c>
      <c r="E64" s="28">
        <v>42356248.83</v>
      </c>
      <c r="F64" s="28">
        <v>13723057.21</v>
      </c>
      <c r="G64" s="28">
        <v>13723057.21</v>
      </c>
      <c r="H64" s="28">
        <v>10565600.97</v>
      </c>
      <c r="I64" s="28">
        <v>10565600.97</v>
      </c>
      <c r="J64" s="28">
        <v>1410435.44</v>
      </c>
      <c r="K64" s="28">
        <v>1410435.44</v>
      </c>
      <c r="L64" s="28">
        <v>36997.95</v>
      </c>
      <c r="M64" s="28">
        <v>36997.95</v>
      </c>
      <c r="N64" s="28">
        <v>0</v>
      </c>
      <c r="O64" s="28">
        <v>65197473.62</v>
      </c>
      <c r="P64" s="29">
        <v>65197473.62</v>
      </c>
      <c r="S64" s="30"/>
      <c r="T64" s="31"/>
    </row>
    <row r="65" spans="1:20" ht="12">
      <c r="A65" s="25">
        <f t="shared" si="0"/>
        <v>61</v>
      </c>
      <c r="B65" s="26" t="s">
        <v>130</v>
      </c>
      <c r="C65" s="27" t="s">
        <v>131</v>
      </c>
      <c r="D65" s="28">
        <v>135878.35</v>
      </c>
      <c r="E65" s="28">
        <v>135878.35</v>
      </c>
      <c r="F65" s="28">
        <v>77919.52</v>
      </c>
      <c r="G65" s="28">
        <v>77919.52</v>
      </c>
      <c r="H65" s="28">
        <v>8805.45</v>
      </c>
      <c r="I65" s="28">
        <v>8805.45</v>
      </c>
      <c r="J65" s="28">
        <v>52272.09</v>
      </c>
      <c r="K65" s="28">
        <v>52272.09</v>
      </c>
      <c r="L65" s="28">
        <v>1091.54</v>
      </c>
      <c r="M65" s="28">
        <v>1091.54</v>
      </c>
      <c r="N65" s="28">
        <v>0</v>
      </c>
      <c r="O65" s="28">
        <v>169239.69</v>
      </c>
      <c r="P65" s="29">
        <v>169239.69</v>
      </c>
      <c r="S65" s="30"/>
      <c r="T65" s="31"/>
    </row>
    <row r="66" spans="1:20" ht="12">
      <c r="A66" s="25">
        <f t="shared" si="0"/>
        <v>62</v>
      </c>
      <c r="B66" s="26" t="s">
        <v>132</v>
      </c>
      <c r="C66" s="27" t="s">
        <v>133</v>
      </c>
      <c r="D66" s="28">
        <v>11630435</v>
      </c>
      <c r="E66" s="28">
        <v>11630435</v>
      </c>
      <c r="F66" s="28">
        <v>3642011.86</v>
      </c>
      <c r="G66" s="28">
        <v>3642011.86</v>
      </c>
      <c r="H66" s="28">
        <v>594674.89</v>
      </c>
      <c r="I66" s="28">
        <v>594674.89</v>
      </c>
      <c r="J66" s="28">
        <v>1111721.54</v>
      </c>
      <c r="K66" s="28">
        <v>1111721.54</v>
      </c>
      <c r="L66" s="28">
        <v>7805.68</v>
      </c>
      <c r="M66" s="28">
        <v>7805.68</v>
      </c>
      <c r="N66" s="28">
        <v>0</v>
      </c>
      <c r="O66" s="28">
        <v>14747594.53</v>
      </c>
      <c r="P66" s="29">
        <v>14747594.53</v>
      </c>
      <c r="S66" s="30"/>
      <c r="T66" s="31"/>
    </row>
    <row r="67" spans="1:20" s="36" customFormat="1" ht="12.75" customHeight="1">
      <c r="A67" s="32"/>
      <c r="B67" s="33" t="s">
        <v>12</v>
      </c>
      <c r="C67" s="34"/>
      <c r="D67" s="35">
        <f aca="true" t="shared" si="1" ref="D67:P67">SUM(D5:D66)</f>
        <v>493475767940.4401</v>
      </c>
      <c r="E67" s="35">
        <f t="shared" si="1"/>
        <v>493475767940.4401</v>
      </c>
      <c r="F67" s="35">
        <f t="shared" si="1"/>
        <v>240433558059.7899</v>
      </c>
      <c r="G67" s="35">
        <f t="shared" si="1"/>
        <v>240433558059.7899</v>
      </c>
      <c r="H67" s="35">
        <f t="shared" si="1"/>
        <v>20307908940.469997</v>
      </c>
      <c r="I67" s="35">
        <f t="shared" si="1"/>
        <v>20307908940.469997</v>
      </c>
      <c r="J67" s="35">
        <f t="shared" si="1"/>
        <v>26052529229.54001</v>
      </c>
      <c r="K67" s="35">
        <f t="shared" si="1"/>
        <v>26052529229.54001</v>
      </c>
      <c r="L67" s="35">
        <f t="shared" si="1"/>
        <v>107709611.24999999</v>
      </c>
      <c r="M67" s="35">
        <f t="shared" si="1"/>
        <v>107709611.24999999</v>
      </c>
      <c r="N67" s="35">
        <f t="shared" si="1"/>
        <v>0</v>
      </c>
      <c r="O67" s="35">
        <f t="shared" si="1"/>
        <v>728056996099.9097</v>
      </c>
      <c r="P67" s="35">
        <f t="shared" si="1"/>
        <v>728056996099.9097</v>
      </c>
      <c r="S67" s="2"/>
      <c r="T67" s="1"/>
    </row>
    <row r="68" spans="1:20" s="36" customFormat="1" ht="10.5">
      <c r="A68" s="32"/>
      <c r="B68" s="33" t="s">
        <v>15</v>
      </c>
      <c r="C68" s="37"/>
      <c r="D68" s="38">
        <f aca="true" t="shared" si="2" ref="D68:P68">D67-D21-D22</f>
        <v>12883988917.0501</v>
      </c>
      <c r="E68" s="38">
        <f t="shared" si="2"/>
        <v>12883988917.0501</v>
      </c>
      <c r="F68" s="38">
        <f t="shared" si="2"/>
        <v>4977459442.279882</v>
      </c>
      <c r="G68" s="38">
        <f t="shared" si="2"/>
        <v>4977459442.279882</v>
      </c>
      <c r="H68" s="38">
        <f t="shared" si="2"/>
        <v>1328846010.789997</v>
      </c>
      <c r="I68" s="38">
        <f t="shared" si="2"/>
        <v>1328846010.789997</v>
      </c>
      <c r="J68" s="38">
        <f t="shared" si="2"/>
        <v>1352176622.0600078</v>
      </c>
      <c r="K68" s="38">
        <f t="shared" si="2"/>
        <v>1352176622.0600078</v>
      </c>
      <c r="L68" s="38">
        <f t="shared" si="2"/>
        <v>8611193.529999979</v>
      </c>
      <c r="M68" s="38">
        <f t="shared" si="2"/>
        <v>8611193.529999979</v>
      </c>
      <c r="N68" s="38">
        <f t="shared" si="2"/>
        <v>0</v>
      </c>
      <c r="O68" s="38">
        <f t="shared" si="2"/>
        <v>17829506554.52953</v>
      </c>
      <c r="P68" s="38">
        <f t="shared" si="2"/>
        <v>17829506554.52953</v>
      </c>
      <c r="T68" s="39"/>
    </row>
    <row r="69" ht="12">
      <c r="I69" s="40"/>
    </row>
    <row r="70" spans="1:20" s="12" customFormat="1" ht="10.5">
      <c r="A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T70" s="41"/>
    </row>
    <row r="71" spans="1:20" s="12" customFormat="1" ht="10.5">
      <c r="A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T71" s="41"/>
    </row>
    <row r="72" spans="1:19" s="2" customFormat="1" ht="15.75">
      <c r="A72" s="1"/>
      <c r="C72" s="3"/>
      <c r="D72" s="3"/>
      <c r="E72" s="4" t="s">
        <v>134</v>
      </c>
      <c r="F72" s="3"/>
      <c r="G72" s="3"/>
      <c r="H72" s="3"/>
      <c r="I72" s="3"/>
      <c r="J72" s="3"/>
      <c r="K72" s="3"/>
      <c r="L72" s="3"/>
      <c r="M72" s="3"/>
      <c r="N72" s="3"/>
      <c r="O72" s="3"/>
      <c r="S72" s="1"/>
    </row>
    <row r="73" spans="1:18" s="6" customFormat="1" ht="13.5" customHeight="1">
      <c r="A73" s="5"/>
      <c r="C73" s="7"/>
      <c r="E73" s="8" t="s">
        <v>135</v>
      </c>
      <c r="M73" s="8" t="s">
        <v>136</v>
      </c>
      <c r="R73" s="5"/>
    </row>
    <row r="74" spans="4:9" ht="12">
      <c r="D74" s="42"/>
      <c r="H74" s="42"/>
      <c r="I74" s="12"/>
    </row>
    <row r="75" spans="4:8" ht="12">
      <c r="D75" s="42"/>
      <c r="H75" s="42"/>
    </row>
    <row r="76" spans="4:8" ht="12">
      <c r="D76" s="12"/>
      <c r="H76" s="42"/>
    </row>
    <row r="77" spans="4:7" ht="12">
      <c r="D77" s="43"/>
      <c r="G77" s="40"/>
    </row>
    <row r="78" ht="12">
      <c r="H78" s="42"/>
    </row>
  </sheetData>
  <mergeCells count="11">
    <mergeCell ref="D2:J2"/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5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2010-05-12T14:00:31Z</cp:lastPrinted>
  <dcterms:created xsi:type="dcterms:W3CDTF">2004-04-14T14:07:04Z</dcterms:created>
  <dcterms:modified xsi:type="dcterms:W3CDTF">2010-05-12T14:00:33Z</dcterms:modified>
  <cp:category/>
  <cp:version/>
  <cp:contentType/>
  <cp:contentStatus/>
</cp:coreProperties>
</file>