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480" windowHeight="6255" tabRatio="701" activeTab="0"/>
  </bookViews>
  <sheets>
    <sheet name="2 кв. 2009" sheetId="1" r:id="rId1"/>
  </sheets>
  <definedNames>
    <definedName name="Data">'2 кв. 2009'!#REF!</definedName>
    <definedName name="Date">'2 кв. 2009'!$F$2</definedName>
    <definedName name="Delete1">'2 кв. 2009'!#REF!</definedName>
    <definedName name="Delete2">'2 кв. 2009'!#REF!</definedName>
    <definedName name="Title">'2 кв. 2009'!$A$1</definedName>
    <definedName name="Total">'2 кв. 2009'!$68:$68</definedName>
    <definedName name="WOGUK">'2 кв. 2009'!$69:$69</definedName>
    <definedName name="_xlnm.Print_Titles" localSheetId="0">'2 кв. 2009'!$2:$4</definedName>
    <definedName name="_xlnm.Print_Area" localSheetId="0">'2 кв. 2009'!$A$1:$P$74</definedName>
  </definedNames>
  <calcPr fullCalcOnLoad="1"/>
</workbook>
</file>

<file path=xl/sharedStrings.xml><?xml version="1.0" encoding="utf-8"?>
<sst xmlns="http://schemas.openxmlformats.org/spreadsheetml/2006/main" count="155" uniqueCount="142">
  <si>
    <t>за квартал</t>
  </si>
  <si>
    <t>перечислено в ПФР</t>
  </si>
  <si>
    <t>поступило из ПФР</t>
  </si>
  <si>
    <t>на начало квартала</t>
  </si>
  <si>
    <t>на начало года</t>
  </si>
  <si>
    <t>на конец квартала</t>
  </si>
  <si>
    <t>на конец года</t>
  </si>
  <si>
    <t>СЧА начальное</t>
  </si>
  <si>
    <t>СЧА конечное</t>
  </si>
  <si>
    <t>№ п/п</t>
  </si>
  <si>
    <t>с начала года</t>
  </si>
  <si>
    <t>вознаграждение за год</t>
  </si>
  <si>
    <t>номер договора ДУ</t>
  </si>
  <si>
    <t>ИТОГО</t>
  </si>
  <si>
    <t xml:space="preserve">доход от инвестирования </t>
  </si>
  <si>
    <t xml:space="preserve">расходы по инвестированию </t>
  </si>
  <si>
    <t>в т.ч. без учета активов ГУК</t>
  </si>
  <si>
    <t>рублей</t>
  </si>
  <si>
    <t>Формализованное наименование управляющей компании</t>
  </si>
  <si>
    <t>АГАНА УК</t>
  </si>
  <si>
    <t>22-03У028</t>
  </si>
  <si>
    <t>22-03У029</t>
  </si>
  <si>
    <t>АК БАРС КАПИТАЛ УК</t>
  </si>
  <si>
    <t>22-03У047</t>
  </si>
  <si>
    <t>АЛЕМАР УК</t>
  </si>
  <si>
    <t>22-03У050</t>
  </si>
  <si>
    <t>АЛЬФА-КАПИТАЛ УК</t>
  </si>
  <si>
    <t>22-03У017</t>
  </si>
  <si>
    <t>АЛЬЯНС РОСНО УК</t>
  </si>
  <si>
    <t>22-03У020</t>
  </si>
  <si>
    <t>22-03У021</t>
  </si>
  <si>
    <t>АНАЛИТИЧЕСКИЙ ЦЕНТР УК</t>
  </si>
  <si>
    <t>22-03У010</t>
  </si>
  <si>
    <t>АТОН-МЕНЕДЖМЕНТ УК</t>
  </si>
  <si>
    <t>22-03У025</t>
  </si>
  <si>
    <t>БАЗИС-ИНВЕСТ УК</t>
  </si>
  <si>
    <t>22-03У060</t>
  </si>
  <si>
    <t>БИНБАНКА УК</t>
  </si>
  <si>
    <t>22-03У035</t>
  </si>
  <si>
    <t>БКС УК</t>
  </si>
  <si>
    <t>22-03У056</t>
  </si>
  <si>
    <t>22-03У057</t>
  </si>
  <si>
    <t>БФА УК</t>
  </si>
  <si>
    <t>22-03У055</t>
  </si>
  <si>
    <t>ВИКА УК</t>
  </si>
  <si>
    <t>22-03У039</t>
  </si>
  <si>
    <t>ВТБ УПРАВЛЕНИЕ АКТИВАМИ УК</t>
  </si>
  <si>
    <t>22-03У007</t>
  </si>
  <si>
    <t>ВЭБ УК</t>
  </si>
  <si>
    <t>22-03Г065</t>
  </si>
  <si>
    <t>ДОВЕРИЕ КАПИТАЛ УК</t>
  </si>
  <si>
    <t>22-03У030</t>
  </si>
  <si>
    <t>22-03У031</t>
  </si>
  <si>
    <t>22-03У032</t>
  </si>
  <si>
    <t>ДОСТОЯНИЕ УК</t>
  </si>
  <si>
    <t>22-03У052</t>
  </si>
  <si>
    <t>ЕРМАК УК</t>
  </si>
  <si>
    <t>22-03У016</t>
  </si>
  <si>
    <t>ИНВЕСТ ОФГ УК</t>
  </si>
  <si>
    <t>22-03У043</t>
  </si>
  <si>
    <t>ИНГОССТРАХ-ИНВЕСТИЦИИ УК</t>
  </si>
  <si>
    <t>22-03У033</t>
  </si>
  <si>
    <t>ИНТЕРФИН КАПИТАЛ УК</t>
  </si>
  <si>
    <t>22-03У058</t>
  </si>
  <si>
    <t>ИНТЕРФИНАНС УК</t>
  </si>
  <si>
    <t>22-03У018</t>
  </si>
  <si>
    <t>КАПИТАЛЪ УК</t>
  </si>
  <si>
    <t>22-03У019</t>
  </si>
  <si>
    <t>КИТ ФОРТИС ИНВЕСТМЕНТС УК</t>
  </si>
  <si>
    <t>22-03У059</t>
  </si>
  <si>
    <t>ЛИДЕР УК</t>
  </si>
  <si>
    <t>22-03У036</t>
  </si>
  <si>
    <t>МДМ УК</t>
  </si>
  <si>
    <t>22-03У044</t>
  </si>
  <si>
    <t>МЕТАЛЛИНВЕСТТРАСТ УК</t>
  </si>
  <si>
    <t>22-03У034</t>
  </si>
  <si>
    <t>МЕТРОПОЛЬ УК</t>
  </si>
  <si>
    <t>22-03У027</t>
  </si>
  <si>
    <t>МИР УК</t>
  </si>
  <si>
    <t>22-03У045</t>
  </si>
  <si>
    <t>МОНОМАХ УК</t>
  </si>
  <si>
    <t>22-03У011</t>
  </si>
  <si>
    <t>НАЦИОНАЛЬНАЯ УК</t>
  </si>
  <si>
    <t>22-03У002</t>
  </si>
  <si>
    <t>ОТКРЫТИЕ УК</t>
  </si>
  <si>
    <t>22-03У062</t>
  </si>
  <si>
    <t>ПАЛЛАДА УК</t>
  </si>
  <si>
    <t>22-03У037</t>
  </si>
  <si>
    <t>ПЕНСИОННАЯ СБЕРЕГАТЕЛЬНАЯ УК</t>
  </si>
  <si>
    <t>22-03У038</t>
  </si>
  <si>
    <t>ПЕНСИОННЫЙ РЕЗЕРВ УК</t>
  </si>
  <si>
    <t>22-03У048</t>
  </si>
  <si>
    <t>ПИОГЛОБАЛ УК</t>
  </si>
  <si>
    <t>22-03У053</t>
  </si>
  <si>
    <t>ПОРТФЕЛЬНЫЕ ИНВЕСТИЦИИ УК</t>
  </si>
  <si>
    <t>22-03У042</t>
  </si>
  <si>
    <t>ПРОМСВЯЗЬ УК</t>
  </si>
  <si>
    <t>22-03У061</t>
  </si>
  <si>
    <t>ПРОМЫШЛЕННЫЕ ТРАДИЦИИ УК</t>
  </si>
  <si>
    <t>22-03У012</t>
  </si>
  <si>
    <t>РЕГИОН ЭСМ УК</t>
  </si>
  <si>
    <t>22-03У023</t>
  </si>
  <si>
    <t>РЕГИОНГАЗФИНАНС УК</t>
  </si>
  <si>
    <t>22-03У003</t>
  </si>
  <si>
    <t>РН-ТРАСТ УК</t>
  </si>
  <si>
    <t>22-03У005</t>
  </si>
  <si>
    <t>РОСБАНК УК</t>
  </si>
  <si>
    <t>22-03У041</t>
  </si>
  <si>
    <t>РТК НПФ УК</t>
  </si>
  <si>
    <t>22-03У051</t>
  </si>
  <si>
    <t>РФЦ-КАПИТАЛ УК</t>
  </si>
  <si>
    <t>22-03У024</t>
  </si>
  <si>
    <t>СОЛИД МЕНЕДЖМЕНТ УК</t>
  </si>
  <si>
    <t>22-03У004</t>
  </si>
  <si>
    <t>ТРИНФИКО УК</t>
  </si>
  <si>
    <t>22-03У013</t>
  </si>
  <si>
    <t>22-03У014</t>
  </si>
  <si>
    <t>22-03У015</t>
  </si>
  <si>
    <t>ТРОЙКА ДИАЛОГ УК</t>
  </si>
  <si>
    <t>22-03У022</t>
  </si>
  <si>
    <t>УМ УК</t>
  </si>
  <si>
    <t>22-03У040</t>
  </si>
  <si>
    <t>УРАЛСИБ-УПРАВЛЕНИЕ КАПИТАЛОМ УК</t>
  </si>
  <si>
    <t>22-03У009</t>
  </si>
  <si>
    <t>УРАЛСИБ УК</t>
  </si>
  <si>
    <t>22-03У008</t>
  </si>
  <si>
    <t>УРАЛСИБ ЭССЕТ МЕНЕДЖМЕНТ УК</t>
  </si>
  <si>
    <t>22-03У054</t>
  </si>
  <si>
    <t>ФБ АВГУСТ УК</t>
  </si>
  <si>
    <t>22-03У068</t>
  </si>
  <si>
    <t>ФИНАМ МЕНЕДЖМЕНТ УК</t>
  </si>
  <si>
    <t>22-03У063</t>
  </si>
  <si>
    <t>ЦЕНТРАЛЬНАЯ УК</t>
  </si>
  <si>
    <t>22-03У049</t>
  </si>
  <si>
    <t>ЭНЕРГОКАПИТАЛ УК</t>
  </si>
  <si>
    <t>22-03У073</t>
  </si>
  <si>
    <t>ЯМАЛ УК</t>
  </si>
  <si>
    <t>22-03У026</t>
  </si>
  <si>
    <t>Начальник Департамента организации и контроля</t>
  </si>
  <si>
    <t>инвестиционных процессов</t>
  </si>
  <si>
    <t>С.Е. Фомичев</t>
  </si>
  <si>
    <t>Данные отчетов управляющих компаний об инвестировании средств пенсионных накоплений за 2 квартал 2009 года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</si>
</sst>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[Red]\-#,##0.00\ "/>
    <numFmt numFmtId="165" formatCode="#,##0.00000"/>
    <numFmt numFmtId="166" formatCode="#,##0.00000_ ;[Red]\-#,##0.00000\ "/>
  </numFmts>
  <fonts count="1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b/>
      <sz val="7.5"/>
      <name val="Times New Roman"/>
      <family val="1"/>
    </font>
    <font>
      <sz val="7.5"/>
      <name val="Times New Roman"/>
      <family val="1"/>
    </font>
    <font>
      <b/>
      <sz val="7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8" fillId="0" borderId="1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center" vertical="top" wrapText="1"/>
    </xf>
    <xf numFmtId="0" fontId="9" fillId="0" borderId="0" xfId="0" applyFont="1" applyFill="1" applyAlignment="1">
      <alignment horizontal="center" vertical="top" wrapText="1"/>
    </xf>
    <xf numFmtId="0" fontId="10" fillId="0" borderId="2" xfId="0" applyFont="1" applyFill="1" applyBorder="1" applyAlignment="1">
      <alignment horizontal="center"/>
    </xf>
    <xf numFmtId="0" fontId="10" fillId="0" borderId="3" xfId="0" applyFont="1" applyFill="1" applyBorder="1" applyAlignment="1">
      <alignment/>
    </xf>
    <xf numFmtId="0" fontId="10" fillId="0" borderId="4" xfId="0" applyFont="1" applyFill="1" applyBorder="1" applyAlignment="1">
      <alignment/>
    </xf>
    <xf numFmtId="4" fontId="10" fillId="0" borderId="1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164" fontId="10" fillId="0" borderId="1" xfId="0" applyNumberFormat="1" applyFont="1" applyFill="1" applyBorder="1" applyAlignment="1">
      <alignment/>
    </xf>
    <xf numFmtId="4" fontId="4" fillId="0" borderId="0" xfId="0" applyNumberFormat="1" applyFont="1" applyFill="1" applyAlignment="1">
      <alignment/>
    </xf>
    <xf numFmtId="0" fontId="6" fillId="0" borderId="0" xfId="0" applyFont="1" applyFill="1" applyAlignment="1">
      <alignment horizontal="center"/>
    </xf>
    <xf numFmtId="4" fontId="6" fillId="0" borderId="0" xfId="0" applyNumberFormat="1" applyFont="1" applyFill="1" applyAlignment="1">
      <alignment/>
    </xf>
    <xf numFmtId="165" fontId="6" fillId="0" borderId="0" xfId="0" applyNumberFormat="1" applyFont="1" applyFill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 horizontal="left"/>
    </xf>
    <xf numFmtId="4" fontId="10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5" fillId="0" borderId="0" xfId="0" applyFont="1" applyFill="1" applyAlignment="1">
      <alignment horizontal="center"/>
    </xf>
    <xf numFmtId="0" fontId="8" fillId="0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top" wrapText="1"/>
    </xf>
    <xf numFmtId="0" fontId="8" fillId="0" borderId="6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vertical="top"/>
    </xf>
    <xf numFmtId="0" fontId="6" fillId="0" borderId="1" xfId="0" applyFont="1" applyFill="1" applyBorder="1" applyAlignment="1">
      <alignment horizontal="center" vertical="top"/>
    </xf>
    <xf numFmtId="4" fontId="6" fillId="0" borderId="1" xfId="0" applyNumberFormat="1" applyFont="1" applyFill="1" applyBorder="1" applyAlignment="1">
      <alignment/>
    </xf>
    <xf numFmtId="0" fontId="6" fillId="0" borderId="1" xfId="0" applyFont="1" applyFill="1" applyBorder="1" applyAlignment="1">
      <alignment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2">
    <dxf>
      <font>
        <color auto="1"/>
      </font>
      <border/>
    </dxf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U80"/>
  <sheetViews>
    <sheetView tabSelected="1" zoomScale="95" zoomScaleNormal="95" workbookViewId="0" topLeftCell="A1">
      <pane xSplit="3" ySplit="4" topLeftCell="D8" activePane="bottomRight" state="frozen"/>
      <selection pane="topLeft" activeCell="A1" sqref="A1"/>
      <selection pane="topRight" activeCell="E1" sqref="E1"/>
      <selection pane="bottomLeft" activeCell="A5" sqref="A5"/>
      <selection pane="bottomRight" activeCell="D73" sqref="D73"/>
    </sheetView>
  </sheetViews>
  <sheetFormatPr defaultColWidth="9.00390625" defaultRowHeight="12.75"/>
  <cols>
    <col min="1" max="1" width="3.00390625" style="1" customWidth="1"/>
    <col min="2" max="2" width="23.75390625" style="2" customWidth="1"/>
    <col min="3" max="3" width="8.25390625" style="6" customWidth="1"/>
    <col min="4" max="4" width="12.75390625" style="2" customWidth="1"/>
    <col min="5" max="5" width="13.375" style="2" customWidth="1"/>
    <col min="6" max="6" width="13.25390625" style="2" customWidth="1"/>
    <col min="7" max="7" width="12.875" style="2" customWidth="1"/>
    <col min="8" max="8" width="11.875" style="2" customWidth="1"/>
    <col min="9" max="9" width="11.625" style="2" customWidth="1"/>
    <col min="10" max="10" width="10.25390625" style="2" customWidth="1"/>
    <col min="11" max="11" width="12.125" style="2" customWidth="1"/>
    <col min="12" max="12" width="9.625" style="2" customWidth="1"/>
    <col min="13" max="13" width="10.00390625" style="2" customWidth="1"/>
    <col min="14" max="14" width="7.25390625" style="2" customWidth="1"/>
    <col min="15" max="16" width="12.75390625" style="2" customWidth="1"/>
    <col min="17" max="17" width="10.875" style="4" customWidth="1"/>
    <col min="18" max="18" width="10.625" style="4" customWidth="1"/>
    <col min="19" max="19" width="9.125" style="4" customWidth="1"/>
    <col min="20" max="20" width="11.25390625" style="5" customWidth="1"/>
    <col min="21" max="16384" width="9.125" style="2" customWidth="1"/>
  </cols>
  <sheetData>
    <row r="1" spans="1:16" ht="12.75" customHeight="1">
      <c r="A1" s="28" t="s">
        <v>141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</row>
    <row r="2" spans="6:16" ht="12">
      <c r="F2" s="3"/>
      <c r="P2" s="7" t="s">
        <v>17</v>
      </c>
    </row>
    <row r="3" spans="1:19" s="10" customFormat="1" ht="24" customHeight="1">
      <c r="A3" s="29" t="s">
        <v>9</v>
      </c>
      <c r="B3" s="33" t="s">
        <v>18</v>
      </c>
      <c r="C3" s="29" t="s">
        <v>12</v>
      </c>
      <c r="D3" s="30" t="s">
        <v>7</v>
      </c>
      <c r="E3" s="30"/>
      <c r="F3" s="30" t="s">
        <v>2</v>
      </c>
      <c r="G3" s="30"/>
      <c r="H3" s="30" t="s">
        <v>14</v>
      </c>
      <c r="I3" s="30"/>
      <c r="J3" s="30" t="s">
        <v>1</v>
      </c>
      <c r="K3" s="30"/>
      <c r="L3" s="30" t="s">
        <v>15</v>
      </c>
      <c r="M3" s="30"/>
      <c r="N3" s="29" t="s">
        <v>11</v>
      </c>
      <c r="O3" s="31" t="s">
        <v>8</v>
      </c>
      <c r="P3" s="32"/>
      <c r="Q3" s="9"/>
      <c r="R3" s="9"/>
      <c r="S3" s="9"/>
    </row>
    <row r="4" spans="1:19" s="10" customFormat="1" ht="29.25" customHeight="1">
      <c r="A4" s="29"/>
      <c r="B4" s="34"/>
      <c r="C4" s="29"/>
      <c r="D4" s="8" t="s">
        <v>3</v>
      </c>
      <c r="E4" s="8" t="s">
        <v>4</v>
      </c>
      <c r="F4" s="8" t="s">
        <v>0</v>
      </c>
      <c r="G4" s="8" t="s">
        <v>10</v>
      </c>
      <c r="H4" s="8" t="s">
        <v>0</v>
      </c>
      <c r="I4" s="8" t="s">
        <v>10</v>
      </c>
      <c r="J4" s="8" t="s">
        <v>0</v>
      </c>
      <c r="K4" s="8" t="s">
        <v>10</v>
      </c>
      <c r="L4" s="8" t="s">
        <v>0</v>
      </c>
      <c r="M4" s="8" t="s">
        <v>10</v>
      </c>
      <c r="N4" s="29"/>
      <c r="O4" s="8" t="s">
        <v>5</v>
      </c>
      <c r="P4" s="8" t="s">
        <v>6</v>
      </c>
      <c r="Q4" s="9"/>
      <c r="R4" s="9"/>
      <c r="S4" s="9"/>
    </row>
    <row r="5" spans="1:16" ht="12">
      <c r="A5" s="35">
        <v>1</v>
      </c>
      <c r="B5" s="36" t="s">
        <v>19</v>
      </c>
      <c r="C5" s="37" t="s">
        <v>20</v>
      </c>
      <c r="D5" s="38">
        <v>3669447.86</v>
      </c>
      <c r="E5" s="38">
        <v>3293565.24</v>
      </c>
      <c r="F5" s="38">
        <v>1579017.1</v>
      </c>
      <c r="G5" s="38">
        <v>2509088.68</v>
      </c>
      <c r="H5" s="38">
        <v>76781.49</v>
      </c>
      <c r="I5" s="38">
        <v>51845.18</v>
      </c>
      <c r="J5" s="38">
        <v>4195.52</v>
      </c>
      <c r="K5" s="38">
        <v>522613.65</v>
      </c>
      <c r="L5" s="38">
        <v>10114.11</v>
      </c>
      <c r="M5" s="38">
        <v>20948.63</v>
      </c>
      <c r="N5" s="38">
        <v>0</v>
      </c>
      <c r="O5" s="38">
        <v>5310936.82</v>
      </c>
      <c r="P5" s="38">
        <v>5310936.82</v>
      </c>
    </row>
    <row r="6" spans="1:16" ht="12">
      <c r="A6" s="35">
        <v>2</v>
      </c>
      <c r="B6" s="36" t="s">
        <v>19</v>
      </c>
      <c r="C6" s="37" t="s">
        <v>21</v>
      </c>
      <c r="D6" s="38">
        <v>28712801.67</v>
      </c>
      <c r="E6" s="38">
        <v>27096585.95</v>
      </c>
      <c r="F6" s="38">
        <v>15228430.5</v>
      </c>
      <c r="G6" s="38">
        <v>20585319.46</v>
      </c>
      <c r="H6" s="38">
        <v>8611184.74</v>
      </c>
      <c r="I6" s="38">
        <v>10213099.74</v>
      </c>
      <c r="J6" s="38">
        <v>36757.13</v>
      </c>
      <c r="K6" s="38">
        <v>4973606.75</v>
      </c>
      <c r="L6" s="38">
        <v>28105.14</v>
      </c>
      <c r="M6" s="38">
        <v>68621.12</v>
      </c>
      <c r="N6" s="38">
        <v>0</v>
      </c>
      <c r="O6" s="38">
        <v>52487554.64</v>
      </c>
      <c r="P6" s="38">
        <v>52487554.64</v>
      </c>
    </row>
    <row r="7" spans="1:16" ht="12">
      <c r="A7" s="35">
        <v>3</v>
      </c>
      <c r="B7" s="36" t="s">
        <v>22</v>
      </c>
      <c r="C7" s="37" t="s">
        <v>23</v>
      </c>
      <c r="D7" s="38">
        <v>588380634</v>
      </c>
      <c r="E7" s="38">
        <v>597595107.88</v>
      </c>
      <c r="F7" s="38">
        <v>238586942.92</v>
      </c>
      <c r="G7" s="38">
        <v>239806626.58</v>
      </c>
      <c r="H7" s="38">
        <v>55295402.33</v>
      </c>
      <c r="I7" s="38">
        <v>89512228.25</v>
      </c>
      <c r="J7" s="38">
        <v>441223.52</v>
      </c>
      <c r="K7" s="38">
        <v>39136074.66</v>
      </c>
      <c r="L7" s="38">
        <v>349314.5</v>
      </c>
      <c r="M7" s="38">
        <v>729528.67</v>
      </c>
      <c r="N7" s="38">
        <v>0</v>
      </c>
      <c r="O7" s="38">
        <v>881472441.23</v>
      </c>
      <c r="P7" s="38">
        <v>881472441.23</v>
      </c>
    </row>
    <row r="8" spans="1:16" ht="12">
      <c r="A8" s="35">
        <v>4</v>
      </c>
      <c r="B8" s="36" t="s">
        <v>24</v>
      </c>
      <c r="C8" s="37" t="s">
        <v>25</v>
      </c>
      <c r="D8" s="38">
        <v>21426216.36</v>
      </c>
      <c r="E8" s="38">
        <v>20553247.49</v>
      </c>
      <c r="F8" s="38">
        <v>1652477.94</v>
      </c>
      <c r="G8" s="38">
        <v>1691478.82</v>
      </c>
      <c r="H8" s="38">
        <v>2437053.38</v>
      </c>
      <c r="I8" s="38">
        <v>5305015.55</v>
      </c>
      <c r="J8" s="38">
        <v>4396</v>
      </c>
      <c r="K8" s="38">
        <v>1857123.03</v>
      </c>
      <c r="L8" s="38">
        <v>15760.12</v>
      </c>
      <c r="M8" s="38">
        <v>26961.77</v>
      </c>
      <c r="N8" s="38">
        <v>0</v>
      </c>
      <c r="O8" s="38">
        <v>25495591.56</v>
      </c>
      <c r="P8" s="38">
        <v>25495591.56</v>
      </c>
    </row>
    <row r="9" spans="1:16" ht="12">
      <c r="A9" s="35">
        <v>5</v>
      </c>
      <c r="B9" s="36" t="s">
        <v>26</v>
      </c>
      <c r="C9" s="37" t="s">
        <v>27</v>
      </c>
      <c r="D9" s="38">
        <v>205990019.96</v>
      </c>
      <c r="E9" s="38">
        <v>198644394.81</v>
      </c>
      <c r="F9" s="38">
        <v>0</v>
      </c>
      <c r="G9" s="38">
        <v>2118587.73</v>
      </c>
      <c r="H9" s="38">
        <v>9350243.33</v>
      </c>
      <c r="I9" s="38">
        <v>21578089.33</v>
      </c>
      <c r="J9" s="38">
        <v>107867.17</v>
      </c>
      <c r="K9" s="38">
        <v>7052524.36</v>
      </c>
      <c r="L9" s="38">
        <v>80657.93</v>
      </c>
      <c r="M9" s="38">
        <v>136809.32</v>
      </c>
      <c r="N9" s="38">
        <v>0</v>
      </c>
      <c r="O9" s="38">
        <v>215151738.19</v>
      </c>
      <c r="P9" s="38">
        <v>215151738.19</v>
      </c>
    </row>
    <row r="10" spans="1:16" ht="12">
      <c r="A10" s="35">
        <v>6</v>
      </c>
      <c r="B10" s="36" t="s">
        <v>28</v>
      </c>
      <c r="C10" s="37" t="s">
        <v>29</v>
      </c>
      <c r="D10" s="38">
        <v>16642418.04</v>
      </c>
      <c r="E10" s="38">
        <v>15899225.73</v>
      </c>
      <c r="F10" s="38">
        <v>5239960.16</v>
      </c>
      <c r="G10" s="38">
        <v>5499587.37</v>
      </c>
      <c r="H10" s="38">
        <v>1581880.11</v>
      </c>
      <c r="I10" s="38">
        <v>2685741.38</v>
      </c>
      <c r="J10" s="38">
        <v>7332.4</v>
      </c>
      <c r="K10" s="38">
        <v>545503.72</v>
      </c>
      <c r="L10" s="38">
        <v>15964.53</v>
      </c>
      <c r="M10" s="38">
        <v>21420.51</v>
      </c>
      <c r="N10" s="38">
        <v>0</v>
      </c>
      <c r="O10" s="38">
        <v>23440961.38</v>
      </c>
      <c r="P10" s="38">
        <v>23440961.38</v>
      </c>
    </row>
    <row r="11" spans="1:16" ht="12">
      <c r="A11" s="35">
        <v>7</v>
      </c>
      <c r="B11" s="36" t="s">
        <v>28</v>
      </c>
      <c r="C11" s="37" t="s">
        <v>30</v>
      </c>
      <c r="D11" s="38">
        <v>884614.67</v>
      </c>
      <c r="E11" s="38">
        <v>822383.25</v>
      </c>
      <c r="F11" s="38">
        <v>321405.57</v>
      </c>
      <c r="G11" s="38">
        <v>396202.97</v>
      </c>
      <c r="H11" s="38">
        <v>71380.62</v>
      </c>
      <c r="I11" s="38">
        <v>94312.85</v>
      </c>
      <c r="J11" s="38">
        <v>0</v>
      </c>
      <c r="K11" s="38">
        <v>33061.85</v>
      </c>
      <c r="L11" s="38">
        <v>6947.72</v>
      </c>
      <c r="M11" s="38">
        <v>7990.1</v>
      </c>
      <c r="N11" s="38">
        <v>0</v>
      </c>
      <c r="O11" s="38">
        <v>1270453.14</v>
      </c>
      <c r="P11" s="38">
        <v>1270453.14</v>
      </c>
    </row>
    <row r="12" spans="1:16" ht="12">
      <c r="A12" s="35">
        <v>8</v>
      </c>
      <c r="B12" s="36" t="s">
        <v>31</v>
      </c>
      <c r="C12" s="37" t="s">
        <v>32</v>
      </c>
      <c r="D12" s="38">
        <v>8708210.63</v>
      </c>
      <c r="E12" s="38">
        <v>7393984.7</v>
      </c>
      <c r="F12" s="38">
        <v>2043084.95</v>
      </c>
      <c r="G12" s="38">
        <v>2880914.72</v>
      </c>
      <c r="H12" s="38">
        <v>1314387.34</v>
      </c>
      <c r="I12" s="38">
        <v>2155939.67</v>
      </c>
      <c r="J12" s="38">
        <v>21370.78</v>
      </c>
      <c r="K12" s="38">
        <v>314147.89</v>
      </c>
      <c r="L12" s="38">
        <v>13246.01</v>
      </c>
      <c r="M12" s="38">
        <v>25683.95</v>
      </c>
      <c r="N12" s="38">
        <v>0</v>
      </c>
      <c r="O12" s="38">
        <v>12031066.13</v>
      </c>
      <c r="P12" s="38">
        <v>12031066.13</v>
      </c>
    </row>
    <row r="13" spans="1:16" ht="12">
      <c r="A13" s="35">
        <v>9</v>
      </c>
      <c r="B13" s="36" t="s">
        <v>33</v>
      </c>
      <c r="C13" s="37" t="s">
        <v>34</v>
      </c>
      <c r="D13" s="38">
        <v>154346365.47</v>
      </c>
      <c r="E13" s="38">
        <v>147972915.04</v>
      </c>
      <c r="F13" s="38">
        <v>48158743.1</v>
      </c>
      <c r="G13" s="38">
        <v>48917760.06</v>
      </c>
      <c r="H13" s="38">
        <v>16420439.16</v>
      </c>
      <c r="I13" s="38">
        <v>28537527.72</v>
      </c>
      <c r="J13" s="38">
        <v>44463.83</v>
      </c>
      <c r="K13" s="38">
        <v>5899562.06</v>
      </c>
      <c r="L13" s="38">
        <v>98013.84</v>
      </c>
      <c r="M13" s="38">
        <v>221713.19</v>
      </c>
      <c r="N13" s="38">
        <v>0</v>
      </c>
      <c r="O13" s="38">
        <v>218783070.06</v>
      </c>
      <c r="P13" s="38">
        <v>218783070.06</v>
      </c>
    </row>
    <row r="14" spans="1:16" ht="12">
      <c r="A14" s="35">
        <v>10</v>
      </c>
      <c r="B14" s="36" t="s">
        <v>35</v>
      </c>
      <c r="C14" s="37" t="s">
        <v>36</v>
      </c>
      <c r="D14" s="38">
        <v>4231922.99</v>
      </c>
      <c r="E14" s="38">
        <v>3964195.21</v>
      </c>
      <c r="F14" s="38">
        <v>1565128.47</v>
      </c>
      <c r="G14" s="38">
        <v>1574844.23</v>
      </c>
      <c r="H14" s="38">
        <v>921708.09</v>
      </c>
      <c r="I14" s="38">
        <v>1300269.94</v>
      </c>
      <c r="J14" s="38">
        <v>0</v>
      </c>
      <c r="K14" s="38">
        <v>108632.72</v>
      </c>
      <c r="L14" s="38">
        <v>69893.05</v>
      </c>
      <c r="M14" s="38">
        <v>81810.16</v>
      </c>
      <c r="N14" s="38">
        <v>0</v>
      </c>
      <c r="O14" s="38">
        <v>6648866.5</v>
      </c>
      <c r="P14" s="38">
        <v>6648866.5</v>
      </c>
    </row>
    <row r="15" spans="1:16" ht="12">
      <c r="A15" s="35">
        <v>11</v>
      </c>
      <c r="B15" s="36" t="s">
        <v>37</v>
      </c>
      <c r="C15" s="37" t="s">
        <v>38</v>
      </c>
      <c r="D15" s="38">
        <v>149272180.86</v>
      </c>
      <c r="E15" s="38">
        <v>142093614.01</v>
      </c>
      <c r="F15" s="38">
        <v>43224822.45</v>
      </c>
      <c r="G15" s="38">
        <v>43306834.39</v>
      </c>
      <c r="H15" s="38">
        <v>8801940.74</v>
      </c>
      <c r="I15" s="38">
        <v>20464604.69</v>
      </c>
      <c r="J15" s="38">
        <v>100456.53</v>
      </c>
      <c r="K15" s="38">
        <v>3993708.46</v>
      </c>
      <c r="L15" s="38">
        <v>85108.75</v>
      </c>
      <c r="M15" s="38">
        <v>200371.26</v>
      </c>
      <c r="N15" s="38">
        <v>0</v>
      </c>
      <c r="O15" s="38">
        <v>201113378.77</v>
      </c>
      <c r="P15" s="38">
        <v>201113378.77</v>
      </c>
    </row>
    <row r="16" spans="1:16" ht="12">
      <c r="A16" s="35">
        <v>12</v>
      </c>
      <c r="B16" s="36" t="s">
        <v>39</v>
      </c>
      <c r="C16" s="37" t="s">
        <v>40</v>
      </c>
      <c r="D16" s="38">
        <v>94172740.23</v>
      </c>
      <c r="E16" s="38">
        <v>89942389.49</v>
      </c>
      <c r="F16" s="38">
        <v>3522651.85</v>
      </c>
      <c r="G16" s="38">
        <v>3656298.27</v>
      </c>
      <c r="H16" s="38">
        <v>14090705.84</v>
      </c>
      <c r="I16" s="38">
        <v>22522014.43</v>
      </c>
      <c r="J16" s="38">
        <v>44679.02</v>
      </c>
      <c r="K16" s="38">
        <v>3799001.73</v>
      </c>
      <c r="L16" s="38">
        <v>41376.5</v>
      </c>
      <c r="M16" s="38">
        <v>101703.69</v>
      </c>
      <c r="N16" s="38">
        <v>0</v>
      </c>
      <c r="O16" s="38">
        <v>111700042.4</v>
      </c>
      <c r="P16" s="38">
        <v>111700042.4</v>
      </c>
    </row>
    <row r="17" spans="1:16" ht="12">
      <c r="A17" s="35">
        <v>13</v>
      </c>
      <c r="B17" s="36" t="s">
        <v>39</v>
      </c>
      <c r="C17" s="37" t="s">
        <v>41</v>
      </c>
      <c r="D17" s="38">
        <v>8618327.8</v>
      </c>
      <c r="E17" s="38">
        <v>8307816.26</v>
      </c>
      <c r="F17" s="38">
        <v>638265.14</v>
      </c>
      <c r="G17" s="38">
        <v>644572.33</v>
      </c>
      <c r="H17" s="38">
        <v>948279.56</v>
      </c>
      <c r="I17" s="38">
        <v>1679965.61</v>
      </c>
      <c r="J17" s="38">
        <v>705.28</v>
      </c>
      <c r="K17" s="38">
        <v>359589.92</v>
      </c>
      <c r="L17" s="38">
        <v>8726.71</v>
      </c>
      <c r="M17" s="38">
        <v>40801.51</v>
      </c>
      <c r="N17" s="38">
        <v>0</v>
      </c>
      <c r="O17" s="38">
        <v>10195440.51</v>
      </c>
      <c r="P17" s="38">
        <v>10195440.51</v>
      </c>
    </row>
    <row r="18" spans="1:16" ht="12">
      <c r="A18" s="35">
        <v>14</v>
      </c>
      <c r="B18" s="36" t="s">
        <v>42</v>
      </c>
      <c r="C18" s="37" t="s">
        <v>43</v>
      </c>
      <c r="D18" s="38">
        <v>293483246.17</v>
      </c>
      <c r="E18" s="38">
        <v>288440516.73</v>
      </c>
      <c r="F18" s="38">
        <v>79057.52</v>
      </c>
      <c r="G18" s="38">
        <v>94672.72</v>
      </c>
      <c r="H18" s="38">
        <v>42445241</v>
      </c>
      <c r="I18" s="38">
        <v>62322473.05</v>
      </c>
      <c r="J18" s="38">
        <v>153689.17</v>
      </c>
      <c r="K18" s="38">
        <v>12158501.76</v>
      </c>
      <c r="L18" s="38">
        <v>358798.26</v>
      </c>
      <c r="M18" s="38">
        <v>527662.77</v>
      </c>
      <c r="N18" s="38">
        <v>0</v>
      </c>
      <c r="O18" s="38">
        <v>335495057.26</v>
      </c>
      <c r="P18" s="38">
        <v>335495057.26</v>
      </c>
    </row>
    <row r="19" spans="1:16" ht="12">
      <c r="A19" s="35">
        <v>15</v>
      </c>
      <c r="B19" s="36" t="s">
        <v>44</v>
      </c>
      <c r="C19" s="37" t="s">
        <v>45</v>
      </c>
      <c r="D19" s="38">
        <v>10430209.37</v>
      </c>
      <c r="E19" s="38">
        <v>8320806.72</v>
      </c>
      <c r="F19" s="38">
        <v>2628338.12</v>
      </c>
      <c r="G19" s="38">
        <v>4700136.34</v>
      </c>
      <c r="H19" s="38">
        <v>325060.7</v>
      </c>
      <c r="I19" s="38">
        <v>634231.88</v>
      </c>
      <c r="J19" s="38">
        <v>866.73</v>
      </c>
      <c r="K19" s="38">
        <v>255338.52</v>
      </c>
      <c r="L19" s="38">
        <v>27534.77</v>
      </c>
      <c r="M19" s="38">
        <v>44629.73</v>
      </c>
      <c r="N19" s="38">
        <v>0</v>
      </c>
      <c r="O19" s="38">
        <v>13355206.69</v>
      </c>
      <c r="P19" s="38">
        <v>13355206.69</v>
      </c>
    </row>
    <row r="20" spans="1:16" ht="12">
      <c r="A20" s="35">
        <v>16</v>
      </c>
      <c r="B20" s="36" t="s">
        <v>46</v>
      </c>
      <c r="C20" s="37" t="s">
        <v>47</v>
      </c>
      <c r="D20" s="38">
        <v>103340695.7</v>
      </c>
      <c r="E20" s="38">
        <v>90089635.32</v>
      </c>
      <c r="F20" s="38">
        <v>29151845.11</v>
      </c>
      <c r="G20" s="38">
        <v>30862639.66</v>
      </c>
      <c r="H20" s="38">
        <v>18291863.26</v>
      </c>
      <c r="I20" s="38">
        <v>32948017.79</v>
      </c>
      <c r="J20" s="38">
        <v>107287.85</v>
      </c>
      <c r="K20" s="38">
        <v>2734846.73</v>
      </c>
      <c r="L20" s="38">
        <v>95202.2</v>
      </c>
      <c r="M20" s="38">
        <v>143313.28</v>
      </c>
      <c r="N20" s="38">
        <v>0</v>
      </c>
      <c r="O20" s="38">
        <v>150581914.02</v>
      </c>
      <c r="P20" s="38">
        <v>150581914.02</v>
      </c>
    </row>
    <row r="21" spans="1:16" ht="12">
      <c r="A21" s="35">
        <v>17</v>
      </c>
      <c r="B21" s="36" t="s">
        <v>48</v>
      </c>
      <c r="C21" s="37" t="s">
        <v>49</v>
      </c>
      <c r="D21" s="38">
        <v>325648254486.44</v>
      </c>
      <c r="E21" s="38">
        <v>343106148127.2</v>
      </c>
      <c r="F21" s="38">
        <v>110139897060.53</v>
      </c>
      <c r="G21" s="38">
        <v>110220648908.75</v>
      </c>
      <c r="H21" s="38">
        <v>11259445855</v>
      </c>
      <c r="I21" s="38">
        <v>5219738322.04</v>
      </c>
      <c r="J21" s="38">
        <v>389803257.46</v>
      </c>
      <c r="K21" s="38">
        <v>11810092034</v>
      </c>
      <c r="L21" s="38">
        <v>78654064.24</v>
      </c>
      <c r="M21" s="38">
        <v>157303243.72</v>
      </c>
      <c r="N21" s="38">
        <v>0</v>
      </c>
      <c r="O21" s="38">
        <v>446579140080.27</v>
      </c>
      <c r="P21" s="38">
        <v>446579140080.27</v>
      </c>
    </row>
    <row r="22" spans="1:16" ht="12">
      <c r="A22" s="35">
        <v>18</v>
      </c>
      <c r="B22" s="36" t="s">
        <v>50</v>
      </c>
      <c r="C22" s="37" t="s">
        <v>51</v>
      </c>
      <c r="D22" s="38">
        <v>7330887.02</v>
      </c>
      <c r="E22" s="38">
        <v>7866076.32</v>
      </c>
      <c r="F22" s="38">
        <v>1772098.67</v>
      </c>
      <c r="G22" s="38">
        <v>1846836.36</v>
      </c>
      <c r="H22" s="38">
        <v>662582.52</v>
      </c>
      <c r="I22" s="38">
        <v>895837.57</v>
      </c>
      <c r="J22" s="38">
        <v>0</v>
      </c>
      <c r="K22" s="38">
        <v>838357.75</v>
      </c>
      <c r="L22" s="38">
        <v>24059.8</v>
      </c>
      <c r="M22" s="38">
        <v>28884.09</v>
      </c>
      <c r="N22" s="38">
        <v>0</v>
      </c>
      <c r="O22" s="38">
        <v>9741508.41</v>
      </c>
      <c r="P22" s="38">
        <v>9741508.41</v>
      </c>
    </row>
    <row r="23" spans="1:16" ht="12">
      <c r="A23" s="35">
        <v>19</v>
      </c>
      <c r="B23" s="36" t="s">
        <v>50</v>
      </c>
      <c r="C23" s="37" t="s">
        <v>52</v>
      </c>
      <c r="D23" s="38">
        <v>1630812.24</v>
      </c>
      <c r="E23" s="38">
        <v>1697503.85</v>
      </c>
      <c r="F23" s="38">
        <v>220492.77</v>
      </c>
      <c r="G23" s="38">
        <v>220492.77</v>
      </c>
      <c r="H23" s="38">
        <v>101751</v>
      </c>
      <c r="I23" s="38">
        <v>72636.43</v>
      </c>
      <c r="J23" s="38">
        <v>0</v>
      </c>
      <c r="K23" s="38">
        <v>34735.05</v>
      </c>
      <c r="L23" s="38">
        <v>3589.08</v>
      </c>
      <c r="M23" s="38">
        <v>6431.07</v>
      </c>
      <c r="N23" s="38">
        <v>0</v>
      </c>
      <c r="O23" s="38">
        <v>1949466.93</v>
      </c>
      <c r="P23" s="38">
        <v>1949466.93</v>
      </c>
    </row>
    <row r="24" spans="1:16" ht="12">
      <c r="A24" s="35">
        <v>20</v>
      </c>
      <c r="B24" s="36" t="s">
        <v>50</v>
      </c>
      <c r="C24" s="37" t="s">
        <v>53</v>
      </c>
      <c r="D24" s="38">
        <v>33724231.73</v>
      </c>
      <c r="E24" s="38">
        <v>34261782.07</v>
      </c>
      <c r="F24" s="38">
        <v>11252943.16</v>
      </c>
      <c r="G24" s="38">
        <v>12078538.91</v>
      </c>
      <c r="H24" s="38">
        <v>2547400.61</v>
      </c>
      <c r="I24" s="38">
        <v>4187798.27</v>
      </c>
      <c r="J24" s="38">
        <v>1168.63</v>
      </c>
      <c r="K24" s="38">
        <v>2992799.21</v>
      </c>
      <c r="L24" s="38">
        <v>69150.44</v>
      </c>
      <c r="M24" s="38">
        <v>81063.61</v>
      </c>
      <c r="N24" s="38">
        <v>0</v>
      </c>
      <c r="O24" s="38">
        <v>47454256.43</v>
      </c>
      <c r="P24" s="38">
        <v>47454256.43</v>
      </c>
    </row>
    <row r="25" spans="1:16" ht="12">
      <c r="A25" s="35">
        <v>21</v>
      </c>
      <c r="B25" s="36" t="s">
        <v>54</v>
      </c>
      <c r="C25" s="37" t="s">
        <v>55</v>
      </c>
      <c r="D25" s="38">
        <v>27940719.88</v>
      </c>
      <c r="E25" s="38">
        <v>29025749.12</v>
      </c>
      <c r="F25" s="38">
        <v>9295422.45</v>
      </c>
      <c r="G25" s="38">
        <v>9379388.19</v>
      </c>
      <c r="H25" s="38">
        <v>765653.03</v>
      </c>
      <c r="I25" s="38">
        <v>2463692.13</v>
      </c>
      <c r="J25" s="38">
        <v>3939.37</v>
      </c>
      <c r="K25" s="38">
        <v>2830358.68</v>
      </c>
      <c r="L25" s="38">
        <v>21199.01</v>
      </c>
      <c r="M25" s="38">
        <v>61813.78</v>
      </c>
      <c r="N25" s="38">
        <v>0</v>
      </c>
      <c r="O25" s="38">
        <v>37976656.98</v>
      </c>
      <c r="P25" s="38">
        <v>37976656.98</v>
      </c>
    </row>
    <row r="26" spans="1:16" ht="12">
      <c r="A26" s="35">
        <v>22</v>
      </c>
      <c r="B26" s="36" t="s">
        <v>56</v>
      </c>
      <c r="C26" s="37" t="s">
        <v>57</v>
      </c>
      <c r="D26" s="38">
        <v>14249280.96</v>
      </c>
      <c r="E26" s="38">
        <v>12944243.67</v>
      </c>
      <c r="F26" s="38">
        <v>5317779.67</v>
      </c>
      <c r="G26" s="38">
        <v>5665259.27</v>
      </c>
      <c r="H26" s="38">
        <v>4179893.78</v>
      </c>
      <c r="I26" s="38">
        <v>6033288.18</v>
      </c>
      <c r="J26" s="38">
        <v>6218.61</v>
      </c>
      <c r="K26" s="38">
        <v>737975.74</v>
      </c>
      <c r="L26" s="38">
        <v>45782.67</v>
      </c>
      <c r="M26" s="38">
        <v>53736.54</v>
      </c>
      <c r="N26" s="38">
        <v>0</v>
      </c>
      <c r="O26" s="38">
        <v>23694953.13</v>
      </c>
      <c r="P26" s="38">
        <v>23694953.13</v>
      </c>
    </row>
    <row r="27" spans="1:16" ht="12">
      <c r="A27" s="35">
        <v>23</v>
      </c>
      <c r="B27" s="36" t="s">
        <v>58</v>
      </c>
      <c r="C27" s="37" t="s">
        <v>59</v>
      </c>
      <c r="D27" s="38">
        <v>20074448.23</v>
      </c>
      <c r="E27" s="38">
        <v>19299180.84</v>
      </c>
      <c r="F27" s="38">
        <v>309655</v>
      </c>
      <c r="G27" s="38">
        <v>309655</v>
      </c>
      <c r="H27" s="38">
        <v>1527560.35</v>
      </c>
      <c r="I27" s="38">
        <v>2773904.29</v>
      </c>
      <c r="J27" s="38">
        <v>0</v>
      </c>
      <c r="K27" s="38">
        <v>462634.43</v>
      </c>
      <c r="L27" s="38">
        <v>24460.17</v>
      </c>
      <c r="M27" s="38">
        <v>32902.29</v>
      </c>
      <c r="N27" s="38">
        <v>0</v>
      </c>
      <c r="O27" s="38">
        <v>21887203.41</v>
      </c>
      <c r="P27" s="38">
        <v>21887203.41</v>
      </c>
    </row>
    <row r="28" spans="1:16" ht="12">
      <c r="A28" s="35">
        <v>24</v>
      </c>
      <c r="B28" s="36" t="s">
        <v>60</v>
      </c>
      <c r="C28" s="37" t="s">
        <v>61</v>
      </c>
      <c r="D28" s="38">
        <v>27798913.04</v>
      </c>
      <c r="E28" s="38">
        <v>32142300</v>
      </c>
      <c r="F28" s="38">
        <v>0</v>
      </c>
      <c r="G28" s="38">
        <v>478185.15</v>
      </c>
      <c r="H28" s="38">
        <v>2164149.08</v>
      </c>
      <c r="I28" s="38">
        <v>4674947.04</v>
      </c>
      <c r="J28" s="38">
        <v>0</v>
      </c>
      <c r="K28" s="38">
        <v>7111070.41</v>
      </c>
      <c r="L28" s="38">
        <v>29836.72</v>
      </c>
      <c r="M28" s="38">
        <v>81070.88</v>
      </c>
      <c r="N28" s="38">
        <v>0</v>
      </c>
      <c r="O28" s="38">
        <v>29933225.4</v>
      </c>
      <c r="P28" s="38">
        <v>29933225.4</v>
      </c>
    </row>
    <row r="29" spans="1:16" ht="12">
      <c r="A29" s="35">
        <v>25</v>
      </c>
      <c r="B29" s="36" t="s">
        <v>62</v>
      </c>
      <c r="C29" s="37" t="s">
        <v>63</v>
      </c>
      <c r="D29" s="38">
        <v>13306525.16</v>
      </c>
      <c r="E29" s="38">
        <v>13173311.62</v>
      </c>
      <c r="F29" s="38">
        <v>3592173.09</v>
      </c>
      <c r="G29" s="38">
        <v>3614198.74</v>
      </c>
      <c r="H29" s="38">
        <v>1080463.1</v>
      </c>
      <c r="I29" s="38">
        <v>2227957.76</v>
      </c>
      <c r="J29" s="38">
        <v>3211.88</v>
      </c>
      <c r="K29" s="38">
        <v>929945.31</v>
      </c>
      <c r="L29" s="38">
        <v>6211.09</v>
      </c>
      <c r="M29" s="38">
        <v>57237.29</v>
      </c>
      <c r="N29" s="38">
        <v>0</v>
      </c>
      <c r="O29" s="38">
        <v>17969738.38</v>
      </c>
      <c r="P29" s="38">
        <v>17969738.38</v>
      </c>
    </row>
    <row r="30" spans="1:16" ht="12">
      <c r="A30" s="35">
        <v>26</v>
      </c>
      <c r="B30" s="36" t="s">
        <v>64</v>
      </c>
      <c r="C30" s="37" t="s">
        <v>65</v>
      </c>
      <c r="D30" s="38">
        <v>2781577.31</v>
      </c>
      <c r="E30" s="38">
        <v>2483489.73</v>
      </c>
      <c r="F30" s="38">
        <v>788669.52</v>
      </c>
      <c r="G30" s="38">
        <v>999435.64</v>
      </c>
      <c r="H30" s="38">
        <v>285696.58</v>
      </c>
      <c r="I30" s="38">
        <v>553596.51</v>
      </c>
      <c r="J30" s="38">
        <v>0</v>
      </c>
      <c r="K30" s="38">
        <v>175866.16</v>
      </c>
      <c r="L30" s="38">
        <v>7064.54</v>
      </c>
      <c r="M30" s="38">
        <v>11776.85</v>
      </c>
      <c r="N30" s="38">
        <v>0</v>
      </c>
      <c r="O30" s="38">
        <v>3848878.87</v>
      </c>
      <c r="P30" s="38">
        <v>3848878.87</v>
      </c>
    </row>
    <row r="31" spans="1:16" ht="12">
      <c r="A31" s="35">
        <v>27</v>
      </c>
      <c r="B31" s="36" t="s">
        <v>66</v>
      </c>
      <c r="C31" s="37" t="s">
        <v>67</v>
      </c>
      <c r="D31" s="38">
        <v>556009597.03</v>
      </c>
      <c r="E31" s="38">
        <v>523669012.58</v>
      </c>
      <c r="F31" s="38">
        <v>137526045.19</v>
      </c>
      <c r="G31" s="38">
        <v>140602617.94</v>
      </c>
      <c r="H31" s="38">
        <v>67869697.86</v>
      </c>
      <c r="I31" s="38">
        <v>121828930.68</v>
      </c>
      <c r="J31" s="38">
        <v>498785.06</v>
      </c>
      <c r="K31" s="38">
        <v>23276538.18</v>
      </c>
      <c r="L31" s="38">
        <v>255770.39</v>
      </c>
      <c r="M31" s="38">
        <v>376956.36</v>
      </c>
      <c r="N31" s="38">
        <v>0</v>
      </c>
      <c r="O31" s="38">
        <v>760650784.63</v>
      </c>
      <c r="P31" s="38">
        <v>760650784.63</v>
      </c>
    </row>
    <row r="32" spans="1:16" ht="12">
      <c r="A32" s="35">
        <v>28</v>
      </c>
      <c r="B32" s="36" t="s">
        <v>68</v>
      </c>
      <c r="C32" s="37" t="s">
        <v>69</v>
      </c>
      <c r="D32" s="38">
        <v>103555737.01</v>
      </c>
      <c r="E32" s="38">
        <v>106795672.3</v>
      </c>
      <c r="F32" s="38">
        <v>42197025.82</v>
      </c>
      <c r="G32" s="38">
        <v>42849532.9</v>
      </c>
      <c r="H32" s="38">
        <v>8070547.43</v>
      </c>
      <c r="I32" s="38">
        <v>18297959.02</v>
      </c>
      <c r="J32" s="38">
        <v>130610.57</v>
      </c>
      <c r="K32" s="38">
        <v>13389718.7</v>
      </c>
      <c r="L32" s="38">
        <v>83575.38</v>
      </c>
      <c r="M32" s="38">
        <v>169268.59</v>
      </c>
      <c r="N32" s="38">
        <v>0</v>
      </c>
      <c r="O32" s="38">
        <v>153609124.31</v>
      </c>
      <c r="P32" s="38">
        <v>153609124.31</v>
      </c>
    </row>
    <row r="33" spans="1:16" ht="12">
      <c r="A33" s="35">
        <v>29</v>
      </c>
      <c r="B33" s="36" t="s">
        <v>70</v>
      </c>
      <c r="C33" s="37" t="s">
        <v>71</v>
      </c>
      <c r="D33" s="38">
        <v>163950610.96</v>
      </c>
      <c r="E33" s="38">
        <v>169301145.15</v>
      </c>
      <c r="F33" s="38">
        <v>31916208.6</v>
      </c>
      <c r="G33" s="38">
        <v>33681323.22</v>
      </c>
      <c r="H33" s="38">
        <v>3246377.36</v>
      </c>
      <c r="I33" s="38">
        <v>6223307.61</v>
      </c>
      <c r="J33" s="38">
        <v>105031.25</v>
      </c>
      <c r="K33" s="38">
        <v>10089540.03</v>
      </c>
      <c r="L33" s="38">
        <v>120547.27</v>
      </c>
      <c r="M33" s="38">
        <v>228617.55</v>
      </c>
      <c r="N33" s="38">
        <v>0</v>
      </c>
      <c r="O33" s="38">
        <v>198887618.4</v>
      </c>
      <c r="P33" s="38">
        <v>198887618.4</v>
      </c>
    </row>
    <row r="34" spans="1:16" ht="12">
      <c r="A34" s="35">
        <v>30</v>
      </c>
      <c r="B34" s="36" t="s">
        <v>72</v>
      </c>
      <c r="C34" s="37" t="s">
        <v>73</v>
      </c>
      <c r="D34" s="38">
        <v>56673857.79</v>
      </c>
      <c r="E34" s="38">
        <v>53454857.43</v>
      </c>
      <c r="F34" s="38">
        <v>14436383.62</v>
      </c>
      <c r="G34" s="38">
        <v>14493171.19</v>
      </c>
      <c r="H34" s="38">
        <v>3372324.51</v>
      </c>
      <c r="I34" s="38">
        <v>8333272.99</v>
      </c>
      <c r="J34" s="38">
        <v>342.02</v>
      </c>
      <c r="K34" s="38">
        <v>1549165.31</v>
      </c>
      <c r="L34" s="38">
        <v>27395.51</v>
      </c>
      <c r="M34" s="38">
        <v>110030.37</v>
      </c>
      <c r="N34" s="38">
        <v>0</v>
      </c>
      <c r="O34" s="38">
        <v>74454828.39</v>
      </c>
      <c r="P34" s="38">
        <v>74454828.39</v>
      </c>
    </row>
    <row r="35" spans="1:16" ht="12">
      <c r="A35" s="35">
        <v>31</v>
      </c>
      <c r="B35" s="36" t="s">
        <v>74</v>
      </c>
      <c r="C35" s="37" t="s">
        <v>75</v>
      </c>
      <c r="D35" s="38">
        <v>91718520.93</v>
      </c>
      <c r="E35" s="38">
        <v>83327322.92</v>
      </c>
      <c r="F35" s="38">
        <v>47561836.32</v>
      </c>
      <c r="G35" s="38">
        <v>65643064.04</v>
      </c>
      <c r="H35" s="38">
        <v>4026339.35</v>
      </c>
      <c r="I35" s="38">
        <v>11705799.4</v>
      </c>
      <c r="J35" s="38">
        <v>23551.59</v>
      </c>
      <c r="K35" s="38">
        <v>16215037.77</v>
      </c>
      <c r="L35" s="38">
        <v>56359.83</v>
      </c>
      <c r="M35" s="38">
        <v>105239.99</v>
      </c>
      <c r="N35" s="38">
        <v>0</v>
      </c>
      <c r="O35" s="38">
        <v>143226785.18</v>
      </c>
      <c r="P35" s="38">
        <v>143226785.18</v>
      </c>
    </row>
    <row r="36" spans="1:16" ht="12">
      <c r="A36" s="35">
        <v>32</v>
      </c>
      <c r="B36" s="36" t="s">
        <v>76</v>
      </c>
      <c r="C36" s="37" t="s">
        <v>77</v>
      </c>
      <c r="D36" s="38">
        <v>12009722.64</v>
      </c>
      <c r="E36" s="38">
        <v>10612593.69</v>
      </c>
      <c r="F36" s="38">
        <v>5820931.87</v>
      </c>
      <c r="G36" s="38">
        <v>6516308.8</v>
      </c>
      <c r="H36" s="38">
        <v>1318881.2</v>
      </c>
      <c r="I36" s="38">
        <v>2809569.47</v>
      </c>
      <c r="J36" s="38">
        <v>2824.14</v>
      </c>
      <c r="K36" s="38">
        <v>698582.01</v>
      </c>
      <c r="L36" s="38">
        <v>6718.33</v>
      </c>
      <c r="M36" s="38">
        <v>13748.77</v>
      </c>
      <c r="N36" s="38">
        <v>0</v>
      </c>
      <c r="O36" s="38">
        <v>19139993.24</v>
      </c>
      <c r="P36" s="38">
        <v>19139993.24</v>
      </c>
    </row>
    <row r="37" spans="1:16" ht="12">
      <c r="A37" s="35">
        <v>33</v>
      </c>
      <c r="B37" s="36" t="s">
        <v>78</v>
      </c>
      <c r="C37" s="37" t="s">
        <v>79</v>
      </c>
      <c r="D37" s="38">
        <v>4607535.43</v>
      </c>
      <c r="E37" s="38">
        <v>5292967.48</v>
      </c>
      <c r="F37" s="38">
        <v>1163288.53</v>
      </c>
      <c r="G37" s="38">
        <v>1176295.34</v>
      </c>
      <c r="H37" s="38">
        <v>271162.68</v>
      </c>
      <c r="I37" s="38">
        <v>541997.7</v>
      </c>
      <c r="J37" s="38">
        <v>17350.39</v>
      </c>
      <c r="K37" s="38">
        <v>985280.72</v>
      </c>
      <c r="L37" s="38">
        <v>2251.96</v>
      </c>
      <c r="M37" s="38">
        <v>3595.51</v>
      </c>
      <c r="N37" s="38">
        <v>0</v>
      </c>
      <c r="O37" s="38">
        <v>6022384.29</v>
      </c>
      <c r="P37" s="38">
        <v>6022384.29</v>
      </c>
    </row>
    <row r="38" spans="1:16" ht="12">
      <c r="A38" s="35">
        <v>34</v>
      </c>
      <c r="B38" s="36" t="s">
        <v>80</v>
      </c>
      <c r="C38" s="37" t="s">
        <v>81</v>
      </c>
      <c r="D38" s="38">
        <v>8346447.63</v>
      </c>
      <c r="E38" s="38">
        <v>8096754.84</v>
      </c>
      <c r="F38" s="38">
        <v>3154905.85</v>
      </c>
      <c r="G38" s="38">
        <v>3578208.4</v>
      </c>
      <c r="H38" s="38">
        <v>983945.93</v>
      </c>
      <c r="I38" s="38">
        <v>1749678</v>
      </c>
      <c r="J38" s="38">
        <v>0</v>
      </c>
      <c r="K38" s="38">
        <v>924290.74</v>
      </c>
      <c r="L38" s="38">
        <v>9080.07</v>
      </c>
      <c r="M38" s="38">
        <v>24131.16</v>
      </c>
      <c r="N38" s="38">
        <v>0</v>
      </c>
      <c r="O38" s="38">
        <v>12476219.34</v>
      </c>
      <c r="P38" s="38">
        <v>12476219.34</v>
      </c>
    </row>
    <row r="39" spans="1:16" ht="12">
      <c r="A39" s="35">
        <v>35</v>
      </c>
      <c r="B39" s="36" t="s">
        <v>82</v>
      </c>
      <c r="C39" s="37" t="s">
        <v>83</v>
      </c>
      <c r="D39" s="38">
        <v>6642878.23</v>
      </c>
      <c r="E39" s="38">
        <v>6461639.99</v>
      </c>
      <c r="F39" s="38">
        <v>2119619.7</v>
      </c>
      <c r="G39" s="38">
        <v>2258577.43</v>
      </c>
      <c r="H39" s="38">
        <v>319780.35</v>
      </c>
      <c r="I39" s="38">
        <v>739656.61</v>
      </c>
      <c r="J39" s="38">
        <v>17662.39</v>
      </c>
      <c r="K39" s="38">
        <v>388023.75</v>
      </c>
      <c r="L39" s="38">
        <v>30888.24</v>
      </c>
      <c r="M39" s="38">
        <v>38122.63</v>
      </c>
      <c r="N39" s="38">
        <v>0</v>
      </c>
      <c r="O39" s="38">
        <v>9033727.65</v>
      </c>
      <c r="P39" s="38">
        <v>9033727.65</v>
      </c>
    </row>
    <row r="40" spans="1:16" ht="12">
      <c r="A40" s="35">
        <v>36</v>
      </c>
      <c r="B40" s="36" t="s">
        <v>84</v>
      </c>
      <c r="C40" s="37" t="s">
        <v>85</v>
      </c>
      <c r="D40" s="38">
        <v>20040040.94</v>
      </c>
      <c r="E40" s="38">
        <v>13747979.33</v>
      </c>
      <c r="F40" s="38">
        <v>6436396.69</v>
      </c>
      <c r="G40" s="38">
        <v>12323116.53</v>
      </c>
      <c r="H40" s="38">
        <v>1917855.38</v>
      </c>
      <c r="I40" s="38">
        <v>3255491.27</v>
      </c>
      <c r="J40" s="38">
        <v>0</v>
      </c>
      <c r="K40" s="38">
        <v>709674.39</v>
      </c>
      <c r="L40" s="38">
        <v>29664.13</v>
      </c>
      <c r="M40" s="38">
        <v>57126.73</v>
      </c>
      <c r="N40" s="38">
        <v>0</v>
      </c>
      <c r="O40" s="38">
        <v>28364628.88</v>
      </c>
      <c r="P40" s="38">
        <v>28364628.88</v>
      </c>
    </row>
    <row r="41" spans="1:16" ht="12">
      <c r="A41" s="35">
        <v>37</v>
      </c>
      <c r="B41" s="36" t="s">
        <v>86</v>
      </c>
      <c r="C41" s="37" t="s">
        <v>87</v>
      </c>
      <c r="D41" s="38">
        <v>17567160.41</v>
      </c>
      <c r="E41" s="38">
        <v>16982223.1</v>
      </c>
      <c r="F41" s="38">
        <v>5049810.62</v>
      </c>
      <c r="G41" s="38">
        <v>5068046.45</v>
      </c>
      <c r="H41" s="38">
        <v>1649253.12</v>
      </c>
      <c r="I41" s="38">
        <v>3101848.59</v>
      </c>
      <c r="J41" s="38">
        <v>0</v>
      </c>
      <c r="K41" s="38">
        <v>689056.56</v>
      </c>
      <c r="L41" s="38">
        <v>21631.72</v>
      </c>
      <c r="M41" s="38">
        <v>86877.48</v>
      </c>
      <c r="N41" s="38">
        <v>0</v>
      </c>
      <c r="O41" s="38">
        <v>24244592.43</v>
      </c>
      <c r="P41" s="38">
        <v>24244592.43</v>
      </c>
    </row>
    <row r="42" spans="1:16" ht="12">
      <c r="A42" s="35">
        <v>38</v>
      </c>
      <c r="B42" s="36" t="s">
        <v>88</v>
      </c>
      <c r="C42" s="37" t="s">
        <v>89</v>
      </c>
      <c r="D42" s="38">
        <v>41309854.95</v>
      </c>
      <c r="E42" s="38">
        <v>41441920.96</v>
      </c>
      <c r="F42" s="38">
        <v>2251881.99</v>
      </c>
      <c r="G42" s="38">
        <v>2328387.79</v>
      </c>
      <c r="H42" s="38">
        <v>5142257.71</v>
      </c>
      <c r="I42" s="38">
        <v>7895121.42</v>
      </c>
      <c r="J42" s="38">
        <v>55428.79</v>
      </c>
      <c r="K42" s="38">
        <v>2938507.97</v>
      </c>
      <c r="L42" s="38">
        <v>28929.79</v>
      </c>
      <c r="M42" s="38">
        <v>107286.13</v>
      </c>
      <c r="N42" s="38">
        <v>0</v>
      </c>
      <c r="O42" s="38">
        <v>48619636.07</v>
      </c>
      <c r="P42" s="38">
        <v>48619636.07</v>
      </c>
    </row>
    <row r="43" spans="1:16" ht="12">
      <c r="A43" s="35">
        <v>39</v>
      </c>
      <c r="B43" s="36" t="s">
        <v>90</v>
      </c>
      <c r="C43" s="37" t="s">
        <v>91</v>
      </c>
      <c r="D43" s="38">
        <v>1413344481.65</v>
      </c>
      <c r="E43" s="38">
        <v>1386231255.57</v>
      </c>
      <c r="F43" s="38">
        <v>520376425.99</v>
      </c>
      <c r="G43" s="38">
        <v>544597837.28</v>
      </c>
      <c r="H43" s="38">
        <v>125411065.49</v>
      </c>
      <c r="I43" s="38">
        <v>197586510.64</v>
      </c>
      <c r="J43" s="38">
        <v>1565187.54</v>
      </c>
      <c r="K43" s="38">
        <v>70460494.02</v>
      </c>
      <c r="L43" s="38">
        <v>404303.61</v>
      </c>
      <c r="M43" s="38">
        <v>792627.49</v>
      </c>
      <c r="N43" s="38">
        <v>0</v>
      </c>
      <c r="O43" s="38">
        <v>2057162481.98</v>
      </c>
      <c r="P43" s="38">
        <v>2057162481.98</v>
      </c>
    </row>
    <row r="44" spans="1:16" ht="12">
      <c r="A44" s="35">
        <v>40</v>
      </c>
      <c r="B44" s="36" t="s">
        <v>92</v>
      </c>
      <c r="C44" s="37" t="s">
        <v>93</v>
      </c>
      <c r="D44" s="38">
        <v>45840316.75</v>
      </c>
      <c r="E44" s="38">
        <v>44738089.33</v>
      </c>
      <c r="F44" s="38">
        <v>12674870.94</v>
      </c>
      <c r="G44" s="38">
        <v>12810753.35</v>
      </c>
      <c r="H44" s="38">
        <v>7757183.21</v>
      </c>
      <c r="I44" s="38">
        <v>10961035.45</v>
      </c>
      <c r="J44" s="38">
        <v>7963.91</v>
      </c>
      <c r="K44" s="38">
        <v>1989560.08</v>
      </c>
      <c r="L44" s="38">
        <v>38949.39</v>
      </c>
      <c r="M44" s="38">
        <v>74611.68</v>
      </c>
      <c r="N44" s="38">
        <v>0</v>
      </c>
      <c r="O44" s="38">
        <v>66225457.6</v>
      </c>
      <c r="P44" s="38">
        <v>66225457.6</v>
      </c>
    </row>
    <row r="45" spans="1:16" ht="12">
      <c r="A45" s="35">
        <v>41</v>
      </c>
      <c r="B45" s="36" t="s">
        <v>94</v>
      </c>
      <c r="C45" s="37" t="s">
        <v>95</v>
      </c>
      <c r="D45" s="38">
        <v>62375957.96</v>
      </c>
      <c r="E45" s="38">
        <v>53253575.59</v>
      </c>
      <c r="F45" s="38">
        <v>23659401.38</v>
      </c>
      <c r="G45" s="38">
        <v>28364797.76</v>
      </c>
      <c r="H45" s="38">
        <v>16618320.83</v>
      </c>
      <c r="I45" s="38">
        <v>23275656.8</v>
      </c>
      <c r="J45" s="38">
        <v>5483.44</v>
      </c>
      <c r="K45" s="38">
        <v>1709604.59</v>
      </c>
      <c r="L45" s="38">
        <v>36287.66</v>
      </c>
      <c r="M45" s="38">
        <v>103302.98</v>
      </c>
      <c r="N45" s="38">
        <v>0</v>
      </c>
      <c r="O45" s="38">
        <v>102611909.07</v>
      </c>
      <c r="P45" s="38">
        <v>102611909.07</v>
      </c>
    </row>
    <row r="46" spans="1:16" ht="12">
      <c r="A46" s="35">
        <v>42</v>
      </c>
      <c r="B46" s="36" t="s">
        <v>96</v>
      </c>
      <c r="C46" s="37" t="s">
        <v>97</v>
      </c>
      <c r="D46" s="38">
        <v>50743465.74</v>
      </c>
      <c r="E46" s="38">
        <v>51068246.81</v>
      </c>
      <c r="F46" s="38">
        <v>15515528.2</v>
      </c>
      <c r="G46" s="38">
        <v>15926434.72</v>
      </c>
      <c r="H46" s="38">
        <v>4655149.9</v>
      </c>
      <c r="I46" s="38">
        <v>7651999.59</v>
      </c>
      <c r="J46" s="38">
        <v>81677.04</v>
      </c>
      <c r="K46" s="38">
        <v>3602066.03</v>
      </c>
      <c r="L46" s="38">
        <v>81773.18</v>
      </c>
      <c r="M46" s="38">
        <v>98764.33</v>
      </c>
      <c r="N46" s="38">
        <v>0</v>
      </c>
      <c r="O46" s="38">
        <v>70750693.62</v>
      </c>
      <c r="P46" s="38">
        <v>70750693.62</v>
      </c>
    </row>
    <row r="47" spans="1:16" ht="12">
      <c r="A47" s="35">
        <v>43</v>
      </c>
      <c r="B47" s="36" t="s">
        <v>98</v>
      </c>
      <c r="C47" s="37" t="s">
        <v>99</v>
      </c>
      <c r="D47" s="38">
        <v>22864670.12</v>
      </c>
      <c r="E47" s="38">
        <v>22345882.36</v>
      </c>
      <c r="F47" s="38">
        <v>8966395.05</v>
      </c>
      <c r="G47" s="38">
        <v>9252370.65</v>
      </c>
      <c r="H47" s="38">
        <v>2118586.78</v>
      </c>
      <c r="I47" s="38">
        <v>3118552.58</v>
      </c>
      <c r="J47" s="38">
        <v>3835.92</v>
      </c>
      <c r="K47" s="38">
        <v>765181.58</v>
      </c>
      <c r="L47" s="38">
        <v>14549.7</v>
      </c>
      <c r="M47" s="38">
        <v>20357.68</v>
      </c>
      <c r="N47" s="38">
        <v>0</v>
      </c>
      <c r="O47" s="38">
        <v>33931266.33</v>
      </c>
      <c r="P47" s="38">
        <v>33931266.33</v>
      </c>
    </row>
    <row r="48" spans="1:16" ht="12">
      <c r="A48" s="35">
        <v>44</v>
      </c>
      <c r="B48" s="36" t="s">
        <v>100</v>
      </c>
      <c r="C48" s="37" t="s">
        <v>101</v>
      </c>
      <c r="D48" s="38">
        <v>18746185.11</v>
      </c>
      <c r="E48" s="38">
        <v>18079254.75</v>
      </c>
      <c r="F48" s="38">
        <v>5076744.6</v>
      </c>
      <c r="G48" s="38">
        <v>5079229.03</v>
      </c>
      <c r="H48" s="38">
        <v>1923255.81</v>
      </c>
      <c r="I48" s="38">
        <v>3621277.9</v>
      </c>
      <c r="J48" s="38">
        <v>0</v>
      </c>
      <c r="K48" s="38">
        <v>958070.92</v>
      </c>
      <c r="L48" s="38">
        <v>20549.8</v>
      </c>
      <c r="M48" s="38">
        <v>96055.04</v>
      </c>
      <c r="N48" s="38">
        <v>0</v>
      </c>
      <c r="O48" s="38">
        <v>25725635.72</v>
      </c>
      <c r="P48" s="38">
        <v>25725635.72</v>
      </c>
    </row>
    <row r="49" spans="1:16" ht="12">
      <c r="A49" s="35">
        <v>45</v>
      </c>
      <c r="B49" s="36" t="s">
        <v>102</v>
      </c>
      <c r="C49" s="37" t="s">
        <v>103</v>
      </c>
      <c r="D49" s="38">
        <v>66620165.82</v>
      </c>
      <c r="E49" s="38">
        <v>65594062.94</v>
      </c>
      <c r="F49" s="38">
        <v>17767171.4</v>
      </c>
      <c r="G49" s="38">
        <v>19510069.13</v>
      </c>
      <c r="H49" s="38">
        <v>6135821.36</v>
      </c>
      <c r="I49" s="38">
        <v>11018855.36</v>
      </c>
      <c r="J49" s="38">
        <v>100243.43</v>
      </c>
      <c r="K49" s="38">
        <v>5229844.7</v>
      </c>
      <c r="L49" s="38">
        <v>35506.25</v>
      </c>
      <c r="M49" s="38">
        <v>113467.99</v>
      </c>
      <c r="N49" s="38">
        <v>0</v>
      </c>
      <c r="O49" s="38">
        <v>90387408.9</v>
      </c>
      <c r="P49" s="38">
        <v>90387408.9</v>
      </c>
    </row>
    <row r="50" spans="1:16" ht="12">
      <c r="A50" s="35">
        <v>46</v>
      </c>
      <c r="B50" s="36" t="s">
        <v>104</v>
      </c>
      <c r="C50" s="37" t="s">
        <v>105</v>
      </c>
      <c r="D50" s="38">
        <v>371466964.69</v>
      </c>
      <c r="E50" s="38">
        <v>360887209.52</v>
      </c>
      <c r="F50" s="38">
        <v>68585211.49</v>
      </c>
      <c r="G50" s="38">
        <v>69125551.97</v>
      </c>
      <c r="H50" s="38">
        <v>15900120.79</v>
      </c>
      <c r="I50" s="38">
        <v>29280731.31</v>
      </c>
      <c r="J50" s="38">
        <v>184631.58</v>
      </c>
      <c r="K50" s="38">
        <v>3425513.47</v>
      </c>
      <c r="L50" s="38">
        <v>123921.75</v>
      </c>
      <c r="M50" s="38">
        <v>224235.69</v>
      </c>
      <c r="N50" s="38">
        <v>0</v>
      </c>
      <c r="O50" s="38">
        <v>455643743.64</v>
      </c>
      <c r="P50" s="38">
        <v>455643743.64</v>
      </c>
    </row>
    <row r="51" spans="1:16" ht="12">
      <c r="A51" s="35">
        <v>47</v>
      </c>
      <c r="B51" s="36" t="s">
        <v>106</v>
      </c>
      <c r="C51" s="37" t="s">
        <v>107</v>
      </c>
      <c r="D51" s="38">
        <v>1354196114.07</v>
      </c>
      <c r="E51" s="38">
        <v>1368326176.05</v>
      </c>
      <c r="F51" s="38">
        <v>412969747.7</v>
      </c>
      <c r="G51" s="38">
        <v>413061199.18</v>
      </c>
      <c r="H51" s="38">
        <v>67964606.37</v>
      </c>
      <c r="I51" s="38">
        <v>147773443.9</v>
      </c>
      <c r="J51" s="38">
        <v>1058739.46</v>
      </c>
      <c r="K51" s="38">
        <v>92291443.45</v>
      </c>
      <c r="L51" s="38">
        <v>770423.56</v>
      </c>
      <c r="M51" s="38">
        <v>1563249.19</v>
      </c>
      <c r="N51" s="38">
        <v>0</v>
      </c>
      <c r="O51" s="38">
        <v>1833301305.12</v>
      </c>
      <c r="P51" s="38">
        <v>1833301305.12</v>
      </c>
    </row>
    <row r="52" spans="1:16" ht="12">
      <c r="A52" s="35">
        <v>48</v>
      </c>
      <c r="B52" s="36" t="s">
        <v>108</v>
      </c>
      <c r="C52" s="37" t="s">
        <v>109</v>
      </c>
      <c r="D52" s="38">
        <v>2357053.43</v>
      </c>
      <c r="E52" s="38">
        <v>2504867.62</v>
      </c>
      <c r="F52" s="38">
        <v>808223.11</v>
      </c>
      <c r="G52" s="38">
        <v>808223.11</v>
      </c>
      <c r="H52" s="38">
        <v>68625.04</v>
      </c>
      <c r="I52" s="38">
        <v>154760.13</v>
      </c>
      <c r="J52" s="38">
        <v>5443.65</v>
      </c>
      <c r="K52" s="38">
        <v>202639.92</v>
      </c>
      <c r="L52" s="38">
        <v>16232.21</v>
      </c>
      <c r="M52" s="38">
        <v>22038.87</v>
      </c>
      <c r="N52" s="38">
        <v>0</v>
      </c>
      <c r="O52" s="38">
        <v>3212225.72</v>
      </c>
      <c r="P52" s="38">
        <v>3212225.72</v>
      </c>
    </row>
    <row r="53" spans="1:16" ht="12">
      <c r="A53" s="35">
        <v>49</v>
      </c>
      <c r="B53" s="36" t="s">
        <v>110</v>
      </c>
      <c r="C53" s="37" t="s">
        <v>111</v>
      </c>
      <c r="D53" s="38">
        <v>340562750.44</v>
      </c>
      <c r="E53" s="38">
        <v>566150805.23</v>
      </c>
      <c r="F53" s="38">
        <v>7557.99</v>
      </c>
      <c r="G53" s="38">
        <v>7557.99</v>
      </c>
      <c r="H53" s="38">
        <v>42437783.57</v>
      </c>
      <c r="I53" s="38">
        <v>89122434.78</v>
      </c>
      <c r="J53" s="38">
        <v>325697.97</v>
      </c>
      <c r="K53" s="38">
        <v>269326914.23</v>
      </c>
      <c r="L53" s="38">
        <v>143758.28</v>
      </c>
      <c r="M53" s="38">
        <v>348493.04</v>
      </c>
      <c r="N53" s="38">
        <v>0</v>
      </c>
      <c r="O53" s="38">
        <v>382538635.75</v>
      </c>
      <c r="P53" s="38">
        <v>382538635.75</v>
      </c>
    </row>
    <row r="54" spans="1:16" ht="12">
      <c r="A54" s="35">
        <v>50</v>
      </c>
      <c r="B54" s="36" t="s">
        <v>112</v>
      </c>
      <c r="C54" s="37" t="s">
        <v>113</v>
      </c>
      <c r="D54" s="38">
        <v>471307872.28</v>
      </c>
      <c r="E54" s="38">
        <v>578405407.06</v>
      </c>
      <c r="F54" s="38">
        <v>145340928.59</v>
      </c>
      <c r="G54" s="38">
        <v>145754497.07</v>
      </c>
      <c r="H54" s="38">
        <v>65945227.36</v>
      </c>
      <c r="I54" s="38">
        <v>135246376.45</v>
      </c>
      <c r="J54" s="38">
        <v>583383.08</v>
      </c>
      <c r="K54" s="38">
        <v>170858588.73</v>
      </c>
      <c r="L54" s="38">
        <v>329234.93</v>
      </c>
      <c r="M54" s="38">
        <v>517262.43</v>
      </c>
      <c r="N54" s="38">
        <v>0</v>
      </c>
      <c r="O54" s="38">
        <v>681681410.22</v>
      </c>
      <c r="P54" s="38">
        <v>681681410.22</v>
      </c>
    </row>
    <row r="55" spans="1:16" ht="12">
      <c r="A55" s="35">
        <v>51</v>
      </c>
      <c r="B55" s="36" t="s">
        <v>114</v>
      </c>
      <c r="C55" s="37" t="s">
        <v>115</v>
      </c>
      <c r="D55" s="38">
        <v>3749345.04</v>
      </c>
      <c r="E55" s="38">
        <v>3446706.4</v>
      </c>
      <c r="F55" s="38">
        <v>1122593.56</v>
      </c>
      <c r="G55" s="38">
        <v>1265258.44</v>
      </c>
      <c r="H55" s="38">
        <v>844104.17</v>
      </c>
      <c r="I55" s="38">
        <v>1274971.28</v>
      </c>
      <c r="J55" s="38">
        <v>4788.36</v>
      </c>
      <c r="K55" s="38">
        <v>255686.13</v>
      </c>
      <c r="L55" s="38">
        <v>2085.39</v>
      </c>
      <c r="M55" s="38">
        <v>6189.6</v>
      </c>
      <c r="N55" s="38">
        <v>0</v>
      </c>
      <c r="O55" s="38">
        <v>5709169.02</v>
      </c>
      <c r="P55" s="38">
        <v>5709169.02</v>
      </c>
    </row>
    <row r="56" spans="1:16" ht="12">
      <c r="A56" s="35">
        <v>52</v>
      </c>
      <c r="B56" s="36" t="s">
        <v>114</v>
      </c>
      <c r="C56" s="37" t="s">
        <v>116</v>
      </c>
      <c r="D56" s="38">
        <v>8836057.34</v>
      </c>
      <c r="E56" s="38">
        <v>7786539.93</v>
      </c>
      <c r="F56" s="38">
        <v>3742126.26</v>
      </c>
      <c r="G56" s="38">
        <v>4130162.08</v>
      </c>
      <c r="H56" s="38">
        <v>3522611.8</v>
      </c>
      <c r="I56" s="38">
        <v>5022286.56</v>
      </c>
      <c r="J56" s="38">
        <v>4386.53</v>
      </c>
      <c r="K56" s="38">
        <v>728862.07</v>
      </c>
      <c r="L56" s="38">
        <v>4749.84</v>
      </c>
      <c r="M56" s="38">
        <v>9737.07</v>
      </c>
      <c r="N56" s="38">
        <v>0</v>
      </c>
      <c r="O56" s="38">
        <v>16091659.03</v>
      </c>
      <c r="P56" s="38">
        <v>16091659.03</v>
      </c>
    </row>
    <row r="57" spans="1:16" ht="12">
      <c r="A57" s="35">
        <v>53</v>
      </c>
      <c r="B57" s="36" t="s">
        <v>114</v>
      </c>
      <c r="C57" s="37" t="s">
        <v>117</v>
      </c>
      <c r="D57" s="38">
        <v>2092750.19</v>
      </c>
      <c r="E57" s="38">
        <v>1291359.48</v>
      </c>
      <c r="F57" s="38">
        <v>756882.09</v>
      </c>
      <c r="G57" s="38">
        <v>1612142.26</v>
      </c>
      <c r="H57" s="38">
        <v>95418.58</v>
      </c>
      <c r="I57" s="38">
        <v>194227.8</v>
      </c>
      <c r="J57" s="38">
        <v>0</v>
      </c>
      <c r="K57" s="38">
        <v>148992.3</v>
      </c>
      <c r="L57" s="38">
        <v>2343.19</v>
      </c>
      <c r="M57" s="38">
        <v>6029.57</v>
      </c>
      <c r="N57" s="38">
        <v>0</v>
      </c>
      <c r="O57" s="38">
        <v>2942707.67</v>
      </c>
      <c r="P57" s="38">
        <v>2942707.67</v>
      </c>
    </row>
    <row r="58" spans="1:16" ht="12">
      <c r="A58" s="35">
        <v>54</v>
      </c>
      <c r="B58" s="36" t="s">
        <v>118</v>
      </c>
      <c r="C58" s="37" t="s">
        <v>119</v>
      </c>
      <c r="D58" s="38">
        <v>732765876.48</v>
      </c>
      <c r="E58" s="38">
        <v>573088464.68</v>
      </c>
      <c r="F58" s="38">
        <v>331361755.58</v>
      </c>
      <c r="G58" s="38">
        <v>390144183.43</v>
      </c>
      <c r="H58" s="38">
        <v>146000521.14</v>
      </c>
      <c r="I58" s="38">
        <v>270915742.03</v>
      </c>
      <c r="J58" s="38">
        <v>209783.36</v>
      </c>
      <c r="K58" s="38">
        <v>23851613.54</v>
      </c>
      <c r="L58" s="38">
        <v>338848.92</v>
      </c>
      <c r="M58" s="38">
        <v>717255.68</v>
      </c>
      <c r="N58" s="38">
        <v>0</v>
      </c>
      <c r="O58" s="38">
        <v>1209579520.92</v>
      </c>
      <c r="P58" s="38">
        <v>1209579520.92</v>
      </c>
    </row>
    <row r="59" spans="1:16" ht="12">
      <c r="A59" s="35">
        <v>55</v>
      </c>
      <c r="B59" s="36" t="s">
        <v>120</v>
      </c>
      <c r="C59" s="37" t="s">
        <v>121</v>
      </c>
      <c r="D59" s="38">
        <v>71599023.99</v>
      </c>
      <c r="E59" s="38">
        <v>60052878.18</v>
      </c>
      <c r="F59" s="38">
        <v>30241035.52</v>
      </c>
      <c r="G59" s="38">
        <v>43792057.04</v>
      </c>
      <c r="H59" s="38">
        <v>7184781.32</v>
      </c>
      <c r="I59" s="38">
        <v>11718665.12</v>
      </c>
      <c r="J59" s="38">
        <v>32123.36</v>
      </c>
      <c r="K59" s="38">
        <v>6543275.99</v>
      </c>
      <c r="L59" s="38">
        <v>53845.63</v>
      </c>
      <c r="M59" s="38">
        <v>81452.51</v>
      </c>
      <c r="N59" s="38">
        <v>0</v>
      </c>
      <c r="O59" s="38">
        <v>108938871.84</v>
      </c>
      <c r="P59" s="38">
        <v>108938871.84</v>
      </c>
    </row>
    <row r="60" spans="1:16" ht="18" customHeight="1">
      <c r="A60" s="35">
        <v>56</v>
      </c>
      <c r="B60" s="39" t="s">
        <v>122</v>
      </c>
      <c r="C60" s="35" t="s">
        <v>123</v>
      </c>
      <c r="D60" s="38">
        <v>61899047.18</v>
      </c>
      <c r="E60" s="38">
        <v>67143727.81</v>
      </c>
      <c r="F60" s="38">
        <v>22264963.73</v>
      </c>
      <c r="G60" s="38">
        <v>23879329.02</v>
      </c>
      <c r="H60" s="38">
        <v>5429150.23</v>
      </c>
      <c r="I60" s="38">
        <v>9153679.18</v>
      </c>
      <c r="J60" s="38">
        <v>34780.33</v>
      </c>
      <c r="K60" s="38">
        <v>10286534.38</v>
      </c>
      <c r="L60" s="38">
        <v>29808.61</v>
      </c>
      <c r="M60" s="38">
        <v>48541.63</v>
      </c>
      <c r="N60" s="38">
        <v>0</v>
      </c>
      <c r="O60" s="38">
        <v>89528572.2</v>
      </c>
      <c r="P60" s="38">
        <v>89528572.2</v>
      </c>
    </row>
    <row r="61" spans="1:16" ht="12">
      <c r="A61" s="35">
        <v>57</v>
      </c>
      <c r="B61" s="36" t="s">
        <v>124</v>
      </c>
      <c r="C61" s="37" t="s">
        <v>125</v>
      </c>
      <c r="D61" s="38">
        <v>999913606.84</v>
      </c>
      <c r="E61" s="38">
        <v>966661846.13</v>
      </c>
      <c r="F61" s="38">
        <v>360203889.14</v>
      </c>
      <c r="G61" s="38">
        <v>383501917.64</v>
      </c>
      <c r="H61" s="38">
        <v>77345104.97</v>
      </c>
      <c r="I61" s="38">
        <v>149717718.47</v>
      </c>
      <c r="J61" s="38">
        <v>501210.77</v>
      </c>
      <c r="K61" s="38">
        <v>60994888.34</v>
      </c>
      <c r="L61" s="38">
        <v>441493.85</v>
      </c>
      <c r="M61" s="38">
        <v>696988.88</v>
      </c>
      <c r="N61" s="38">
        <v>0</v>
      </c>
      <c r="O61" s="38">
        <v>1436519896.33</v>
      </c>
      <c r="P61" s="38">
        <v>1436519896.33</v>
      </c>
    </row>
    <row r="62" spans="1:16" ht="12">
      <c r="A62" s="35">
        <v>58</v>
      </c>
      <c r="B62" s="36" t="s">
        <v>126</v>
      </c>
      <c r="C62" s="37" t="s">
        <v>127</v>
      </c>
      <c r="D62" s="38">
        <v>41287461.35</v>
      </c>
      <c r="E62" s="38">
        <v>42301018.59</v>
      </c>
      <c r="F62" s="38">
        <v>11929074.03</v>
      </c>
      <c r="G62" s="38">
        <v>13619855.92</v>
      </c>
      <c r="H62" s="38">
        <v>3585712.4</v>
      </c>
      <c r="I62" s="38">
        <v>6040529.05</v>
      </c>
      <c r="J62" s="38">
        <v>4786.53</v>
      </c>
      <c r="K62" s="38">
        <v>4936666.02</v>
      </c>
      <c r="L62" s="38">
        <v>22734.11</v>
      </c>
      <c r="M62" s="38">
        <v>34501.16</v>
      </c>
      <c r="N62" s="38">
        <v>0</v>
      </c>
      <c r="O62" s="38">
        <v>56774727.14</v>
      </c>
      <c r="P62" s="38">
        <v>56774727.14</v>
      </c>
    </row>
    <row r="63" spans="1:16" ht="12">
      <c r="A63" s="35">
        <v>59</v>
      </c>
      <c r="B63" s="36" t="s">
        <v>128</v>
      </c>
      <c r="C63" s="37" t="s">
        <v>129</v>
      </c>
      <c r="D63" s="38">
        <v>39896.8</v>
      </c>
      <c r="E63" s="38">
        <v>0</v>
      </c>
      <c r="F63" s="38">
        <v>638199.45</v>
      </c>
      <c r="G63" s="38">
        <v>678137.4</v>
      </c>
      <c r="H63" s="38">
        <v>97714.04</v>
      </c>
      <c r="I63" s="38">
        <v>97714.04</v>
      </c>
      <c r="J63" s="38">
        <v>0</v>
      </c>
      <c r="K63" s="38">
        <v>0</v>
      </c>
      <c r="L63" s="38">
        <v>3255.54</v>
      </c>
      <c r="M63" s="38">
        <v>3296.69</v>
      </c>
      <c r="N63" s="38">
        <v>0</v>
      </c>
      <c r="O63" s="38">
        <v>772554.75</v>
      </c>
      <c r="P63" s="38">
        <v>772554.75</v>
      </c>
    </row>
    <row r="64" spans="1:16" ht="12">
      <c r="A64" s="35">
        <v>60</v>
      </c>
      <c r="B64" s="36" t="s">
        <v>130</v>
      </c>
      <c r="C64" s="37" t="s">
        <v>131</v>
      </c>
      <c r="D64" s="38">
        <v>10067825.48</v>
      </c>
      <c r="E64" s="38">
        <v>9500256.13</v>
      </c>
      <c r="F64" s="38">
        <v>3226560.11</v>
      </c>
      <c r="G64" s="38">
        <v>4125131.94</v>
      </c>
      <c r="H64" s="38">
        <v>223831.9</v>
      </c>
      <c r="I64" s="38">
        <v>501012.83</v>
      </c>
      <c r="J64" s="38">
        <v>9430.17</v>
      </c>
      <c r="K64" s="38">
        <v>611940.64</v>
      </c>
      <c r="L64" s="38">
        <v>42437.93</v>
      </c>
      <c r="M64" s="38">
        <v>48110.87</v>
      </c>
      <c r="N64" s="38">
        <v>0</v>
      </c>
      <c r="O64" s="38">
        <v>13466349.39</v>
      </c>
      <c r="P64" s="38">
        <v>13466349.39</v>
      </c>
    </row>
    <row r="65" spans="1:16" ht="12">
      <c r="A65" s="35">
        <v>61</v>
      </c>
      <c r="B65" s="36" t="s">
        <v>132</v>
      </c>
      <c r="C65" s="37" t="s">
        <v>133</v>
      </c>
      <c r="D65" s="38">
        <v>19024044.72</v>
      </c>
      <c r="E65" s="38">
        <v>17000144.92</v>
      </c>
      <c r="F65" s="38">
        <v>35762.61</v>
      </c>
      <c r="G65" s="38">
        <v>35762.61</v>
      </c>
      <c r="H65" s="38">
        <v>5134999.1</v>
      </c>
      <c r="I65" s="38">
        <v>7727637.09</v>
      </c>
      <c r="J65" s="38">
        <v>10058.52</v>
      </c>
      <c r="K65" s="38">
        <v>344492.3</v>
      </c>
      <c r="L65" s="38">
        <v>14516.92</v>
      </c>
      <c r="M65" s="38">
        <v>28572.56</v>
      </c>
      <c r="N65" s="38">
        <v>0</v>
      </c>
      <c r="O65" s="38">
        <v>24170230.99</v>
      </c>
      <c r="P65" s="38">
        <v>24170230.99</v>
      </c>
    </row>
    <row r="66" spans="1:16" ht="12">
      <c r="A66" s="35">
        <v>62</v>
      </c>
      <c r="B66" s="36" t="s">
        <v>134</v>
      </c>
      <c r="C66" s="37" t="s">
        <v>135</v>
      </c>
      <c r="D66" s="38">
        <v>0</v>
      </c>
      <c r="E66" s="38">
        <v>0</v>
      </c>
      <c r="F66" s="38">
        <v>79011.96</v>
      </c>
      <c r="G66" s="38">
        <v>79011.96</v>
      </c>
      <c r="H66" s="38">
        <v>514.92</v>
      </c>
      <c r="I66" s="38">
        <v>514.92</v>
      </c>
      <c r="J66" s="38">
        <v>0</v>
      </c>
      <c r="K66" s="38">
        <v>0</v>
      </c>
      <c r="L66" s="38">
        <v>50.63</v>
      </c>
      <c r="M66" s="38">
        <v>50.63</v>
      </c>
      <c r="N66" s="38">
        <v>0</v>
      </c>
      <c r="O66" s="38">
        <v>79476.25</v>
      </c>
      <c r="P66" s="38">
        <v>79476.25</v>
      </c>
    </row>
    <row r="67" spans="1:16" ht="12">
      <c r="A67" s="35">
        <v>63</v>
      </c>
      <c r="B67" s="36" t="s">
        <v>136</v>
      </c>
      <c r="C67" s="37" t="s">
        <v>137</v>
      </c>
      <c r="D67" s="38">
        <v>8697026.89</v>
      </c>
      <c r="E67" s="38">
        <v>8768403.28</v>
      </c>
      <c r="F67" s="38">
        <v>1739632.08</v>
      </c>
      <c r="G67" s="38">
        <v>1888304.53</v>
      </c>
      <c r="H67" s="38">
        <v>372588.28</v>
      </c>
      <c r="I67" s="38">
        <v>844807.15</v>
      </c>
      <c r="J67" s="38">
        <v>11101.44</v>
      </c>
      <c r="K67" s="38">
        <v>695275.56</v>
      </c>
      <c r="L67" s="38">
        <v>4871.36</v>
      </c>
      <c r="M67" s="38">
        <v>12964.95</v>
      </c>
      <c r="N67" s="38">
        <v>0</v>
      </c>
      <c r="O67" s="38">
        <v>10793274.45</v>
      </c>
      <c r="P67" s="38">
        <v>10793274.45</v>
      </c>
    </row>
    <row r="68" spans="1:20" s="15" customFormat="1" ht="12.75" customHeight="1">
      <c r="A68" s="11"/>
      <c r="B68" s="12" t="s">
        <v>13</v>
      </c>
      <c r="C68" s="13"/>
      <c r="D68" s="14">
        <f aca="true" t="shared" si="0" ref="D68:P68">SUM(D5:D67)</f>
        <v>334752231858.1</v>
      </c>
      <c r="E68" s="14">
        <f t="shared" si="0"/>
        <v>352223282416.38007</v>
      </c>
      <c r="F68" s="14">
        <f t="shared" si="0"/>
        <v>112864790493.12003</v>
      </c>
      <c r="G68" s="14">
        <f t="shared" si="0"/>
        <v>113128054888.64998</v>
      </c>
      <c r="H68" s="14">
        <f t="shared" si="0"/>
        <v>12158705778.980007</v>
      </c>
      <c r="I68" s="14">
        <f t="shared" si="0"/>
        <v>6854131130.450002</v>
      </c>
      <c r="J68" s="14">
        <f t="shared" si="0"/>
        <v>396489409.4699999</v>
      </c>
      <c r="K68" s="14">
        <f t="shared" si="0"/>
        <v>12712021179.669994</v>
      </c>
      <c r="L68" s="14">
        <f t="shared" si="0"/>
        <v>83839526.75999999</v>
      </c>
      <c r="M68" s="14">
        <f t="shared" si="0"/>
        <v>167107289.25999996</v>
      </c>
      <c r="N68" s="14">
        <f t="shared" si="0"/>
        <v>0</v>
      </c>
      <c r="O68" s="14">
        <f t="shared" si="0"/>
        <v>459295399193.97003</v>
      </c>
      <c r="P68" s="14">
        <f t="shared" si="0"/>
        <v>459295399193.97003</v>
      </c>
      <c r="T68" s="16"/>
    </row>
    <row r="69" spans="1:20" s="15" customFormat="1" ht="10.5">
      <c r="A69" s="11"/>
      <c r="B69" s="12" t="s">
        <v>16</v>
      </c>
      <c r="C69" s="13"/>
      <c r="D69" s="17">
        <f aca="true" t="shared" si="1" ref="D69:O69">D68-D21</f>
        <v>9103977371.659973</v>
      </c>
      <c r="E69" s="17">
        <f t="shared" si="1"/>
        <v>9117134289.180054</v>
      </c>
      <c r="F69" s="17">
        <f t="shared" si="1"/>
        <v>2724893432.590027</v>
      </c>
      <c r="G69" s="17">
        <f t="shared" si="1"/>
        <v>2907405979.8999786</v>
      </c>
      <c r="H69" s="17">
        <f t="shared" si="1"/>
        <v>899259923.9800072</v>
      </c>
      <c r="I69" s="17">
        <f t="shared" si="1"/>
        <v>1634392808.4100018</v>
      </c>
      <c r="J69" s="17">
        <f t="shared" si="1"/>
        <v>6686152.009999931</v>
      </c>
      <c r="K69" s="17">
        <f t="shared" si="1"/>
        <v>901929145.6699944</v>
      </c>
      <c r="L69" s="17">
        <f t="shared" si="1"/>
        <v>5185462.519999996</v>
      </c>
      <c r="M69" s="17">
        <f t="shared" si="1"/>
        <v>9804045.539999962</v>
      </c>
      <c r="N69" s="17">
        <f t="shared" si="1"/>
        <v>0</v>
      </c>
      <c r="O69" s="17">
        <f t="shared" si="1"/>
        <v>12716259113.700012</v>
      </c>
      <c r="P69" s="17">
        <f>P68-P21</f>
        <v>12716259113.700012</v>
      </c>
      <c r="T69" s="16"/>
    </row>
    <row r="70" ht="12">
      <c r="I70" s="18"/>
    </row>
    <row r="71" ht="12">
      <c r="I71" s="18"/>
    </row>
    <row r="72" spans="1:20" s="4" customFormat="1" ht="10.5">
      <c r="A72" s="19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T72" s="19"/>
    </row>
    <row r="73" spans="1:21" s="4" customFormat="1" ht="12.75">
      <c r="A73" s="19"/>
      <c r="D73" s="24" t="s">
        <v>138</v>
      </c>
      <c r="E73" s="25"/>
      <c r="F73" s="25"/>
      <c r="G73" s="25"/>
      <c r="H73" s="25"/>
      <c r="I73" s="25"/>
      <c r="J73" s="25"/>
      <c r="K73" s="25"/>
      <c r="L73" s="20"/>
      <c r="M73" s="20"/>
      <c r="N73" s="20"/>
      <c r="O73" s="20"/>
      <c r="P73" s="20"/>
      <c r="Q73" s="20"/>
      <c r="U73" s="19"/>
    </row>
    <row r="74" spans="1:20" s="23" customFormat="1" ht="13.5" customHeight="1">
      <c r="A74" s="22"/>
      <c r="D74" s="26" t="s">
        <v>139</v>
      </c>
      <c r="E74" s="24"/>
      <c r="F74" s="27"/>
      <c r="G74" s="27"/>
      <c r="H74" s="27"/>
      <c r="I74" s="27"/>
      <c r="J74" s="27"/>
      <c r="K74" s="27" t="s">
        <v>140</v>
      </c>
      <c r="T74" s="22"/>
    </row>
    <row r="76" spans="4:9" ht="12">
      <c r="D76" s="20"/>
      <c r="H76" s="20"/>
      <c r="I76" s="4"/>
    </row>
    <row r="77" spans="4:8" ht="12">
      <c r="D77" s="20"/>
      <c r="H77" s="20"/>
    </row>
    <row r="78" spans="4:8" ht="12">
      <c r="D78" s="4"/>
      <c r="H78" s="20"/>
    </row>
    <row r="79" spans="4:7" ht="12">
      <c r="D79" s="21"/>
      <c r="G79" s="18"/>
    </row>
    <row r="80" ht="12">
      <c r="H80" s="20"/>
    </row>
  </sheetData>
  <mergeCells count="11">
    <mergeCell ref="J3:K3"/>
    <mergeCell ref="A1:P1"/>
    <mergeCell ref="A3:A4"/>
    <mergeCell ref="L3:M3"/>
    <mergeCell ref="O3:P3"/>
    <mergeCell ref="N3:N4"/>
    <mergeCell ref="B3:B4"/>
    <mergeCell ref="C3:C4"/>
    <mergeCell ref="D3:E3"/>
    <mergeCell ref="F3:G3"/>
    <mergeCell ref="H3:I3"/>
  </mergeCells>
  <conditionalFormatting sqref="D5:P67">
    <cfRule type="cellIs" priority="1" dxfId="0" operator="greaterThan" stopIfTrue="1">
      <formula>0</formula>
    </cfRule>
    <cfRule type="cellIs" priority="2" dxfId="1" operator="lessThan" stopIfTrue="1">
      <formula>0</formula>
    </cfRule>
  </conditionalFormatting>
  <printOptions/>
  <pageMargins left="0.17" right="0.17" top="0.47" bottom="0.32" header="0.37" footer="0.17"/>
  <pageSetup fitToHeight="2" fitToWidth="1" horizontalDpi="600" verticalDpi="600" orientation="landscape" paperSize="9" scale="79" r:id="rId1"/>
  <headerFooter alignWithMargins="0">
    <oddFooter>&amp;R&amp;7Страница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ПФР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Кондратьева Ольга Геннадьевна</dc:creator>
  <cp:keywords/>
  <dc:description/>
  <cp:lastModifiedBy>22060</cp:lastModifiedBy>
  <cp:lastPrinted>2009-08-14T07:03:47Z</cp:lastPrinted>
  <dcterms:created xsi:type="dcterms:W3CDTF">2004-04-14T14:07:04Z</dcterms:created>
  <dcterms:modified xsi:type="dcterms:W3CDTF">2009-08-14T07:04:59Z</dcterms:modified>
  <cp:category/>
  <cp:version/>
  <cp:contentType/>
  <cp:contentStatus/>
</cp:coreProperties>
</file>