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1"/>
  </bookViews>
  <sheets>
    <sheet name="4 кв. 2013" sheetId="1" r:id="rId1"/>
    <sheet name="Лист1" sheetId="2" r:id="rId2"/>
  </sheets>
  <definedNames>
    <definedName name="_xlnm.Print_Area" localSheetId="0">'4 кв. 2013'!$A$1:$Q$52</definedName>
    <definedName name="_xlnm.Print_Titles" localSheetId="0">'4 кв. 2013'!$2:$4</definedName>
    <definedName name="_xlnm._FilterDatabase" localSheetId="0">'4 кв. 2013'!$B$3:$D$4</definedName>
    <definedName name="Data">#N/A</definedName>
    <definedName name="Date">'4 кв. 2013'!$G$2</definedName>
    <definedName name="Delete1">#N/A</definedName>
    <definedName name="Delete2">#N/A</definedName>
    <definedName name="Title">'4 кв. 2013'!$D$1</definedName>
    <definedName name="Total">'4 кв. 2013'!$45:$45</definedName>
    <definedName name="WOGUK">'4 кв. 2013'!$46:$46</definedName>
    <definedName name="_xlnm.Print_Titles" localSheetId="0">'4 кв. 2013'!$2:$4</definedName>
    <definedName name="_xlnm.Print_Area" localSheetId="0">'4 кв. 2013'!$A$1:$Q$52</definedName>
    <definedName name="_xlnm._FilterDatabase_1">'4 кв. 2013'!$B$3:$D$4</definedName>
  </definedNames>
  <calcPr fullCalcOnLoad="1"/>
</workbook>
</file>

<file path=xl/sharedStrings.xml><?xml version="1.0" encoding="utf-8"?>
<sst xmlns="http://schemas.openxmlformats.org/spreadsheetml/2006/main" count="240" uniqueCount="108">
  <si>
    <t>Данные отчетов управляющих компаний об инвестировании средств пенсионных накоплений</t>
  </si>
  <si>
    <t>(IV  квартал 2013 года)</t>
  </si>
  <si>
    <t>рублей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</si>
  <si>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</si>
  <si>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</si>
  <si>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</si>
  <si>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</si>
  <si>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</si>
  <si>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</si>
  <si>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 xml:space="preserve">доход от инвестирования </t>
  </si>
  <si>
    <t>перечислено в ПФР</t>
  </si>
  <si>
    <t xml:space="preserve">расходы по инвестированию 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</si>
  <si>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</si>
  <si>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</si>
  <si>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</si>
  <si>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</si>
  <si>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</si>
  <si>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</si>
  <si>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</si>
  <si>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</si>
  <si>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</si>
  <si>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</si>
  <si>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</si>
  <si>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</si>
  <si>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</si>
  <si>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</si>
  <si>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</si>
  <si>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</si>
  <si>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</si>
  <si>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</si>
  <si>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</si>
  <si>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</si>
  <si>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</si>
  <si>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</si>
  <si>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</si>
  <si>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</si>
  <si>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</si>
  <si>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</si>
  <si>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</si>
  <si>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</si>
  <si>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</si>
  <si>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</si>
  <si>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</si>
  <si>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</si>
  <si>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</si>
  <si>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</si>
  <si>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</si>
  <si>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</si>
  <si>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</si>
  <si>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</si>
  <si>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</si>
  <si>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</si>
  <si>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</si>
  <si>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</si>
  <si>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</si>
  <si>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</si>
  <si>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</si>
  <si>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</si>
  <si>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</si>
  <si>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</si>
  <si>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</si>
  <si>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</si>
  <si>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</si>
  <si>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</si>
  <si>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</si>
  <si>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</si>
  <si>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</si>
  <si>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</si>
  <si>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</si>
  <si>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</si>
  <si>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</si>
  <si>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</si>
  <si>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</si>
  <si>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</si>
  <si>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</si>
  <si>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</si>
  <si>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</si>
  <si>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</si>
  <si>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</si>
  <si>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</si>
  <si>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</si>
  <si>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</si>
  <si>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</si>
  <si>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</si>
  <si>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</si>
  <si>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</si>
  <si>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</si>
  <si>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</si>
  <si>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</si>
  <si>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</si>
  <si>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</si>
  <si>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</si>
  <si>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</si>
  <si>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</si>
  <si>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</si>
  <si>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</si>
  <si>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</si>
  <si>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</si>
  <si>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</si>
  <si>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</si>
  <si>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</si>
  <si>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</si>
  <si>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ИТОГО</t>
  </si>
  <si>
    <t>в т.ч. без учета активов ГУК</t>
  </si>
  <si>
    <t xml:space="preserve">Начальник Департамента организации и </t>
  </si>
  <si>
    <t>контроля инвестиционных процессов</t>
  </si>
  <si>
    <t>Е.Н. Блинва</t>
  </si>
  <si>
    <t>Е.Н. Блинова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</si>
</sst>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#,##0.00_ ;[RED]\-#,##0.00\ "/>
    <numFmt numFmtId="168" formatCode="#,##0.00000"/>
  </numFmts>
  <fonts count="11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7.5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2" fillId="0" borderId="0" xfId="20" applyFont="1">
      <alignment/>
      <protection/>
    </xf>
    <xf numFmtId="164" fontId="4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2" fillId="2" borderId="0" xfId="20" applyFont="1" applyFill="1" applyAlignment="1">
      <alignment horizontal="center"/>
      <protection/>
    </xf>
    <xf numFmtId="164" fontId="3" fillId="2" borderId="0" xfId="20" applyFont="1" applyFill="1">
      <alignment/>
      <protection/>
    </xf>
    <xf numFmtId="164" fontId="5" fillId="2" borderId="0" xfId="20" applyFont="1" applyFill="1">
      <alignment/>
      <protection/>
    </xf>
    <xf numFmtId="164" fontId="2" fillId="2" borderId="0" xfId="20" applyFont="1" applyFill="1">
      <alignment/>
      <protection/>
    </xf>
    <xf numFmtId="164" fontId="6" fillId="2" borderId="0" xfId="20" applyFont="1" applyFill="1" applyAlignment="1">
      <alignment horizontal="right"/>
      <protection/>
    </xf>
    <xf numFmtId="164" fontId="7" fillId="2" borderId="1" xfId="20" applyFont="1" applyFill="1" applyBorder="1" applyAlignment="1">
      <alignment horizontal="center" vertical="top" wrapText="1"/>
      <protection/>
    </xf>
    <xf numFmtId="164" fontId="7" fillId="2" borderId="2" xfId="20" applyFont="1" applyFill="1" applyBorder="1" applyAlignment="1">
      <alignment horizontal="center" vertical="top" wrapText="1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top" wrapText="1"/>
      <protection/>
    </xf>
    <xf numFmtId="164" fontId="8" fillId="0" borderId="0" xfId="20" applyFont="1" applyAlignment="1">
      <alignment horizontal="center" vertical="top" wrapText="1"/>
      <protection/>
    </xf>
    <xf numFmtId="164" fontId="7" fillId="2" borderId="3" xfId="20" applyFont="1" applyFill="1" applyBorder="1" applyAlignment="1">
      <alignment horizontal="center" vertical="top" wrapText="1"/>
      <protection/>
    </xf>
    <xf numFmtId="164" fontId="4" fillId="0" borderId="0" xfId="20" applyFont="1" applyFill="1" applyAlignment="1">
      <alignment horizontal="center" vertical="top" wrapText="1"/>
      <protection/>
    </xf>
    <xf numFmtId="164" fontId="8" fillId="0" borderId="0" xfId="20" applyFont="1" applyFill="1" applyAlignment="1">
      <alignment horizontal="center" vertical="top" wrapText="1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vertical="top"/>
      <protection/>
    </xf>
    <xf numFmtId="164" fontId="4" fillId="2" borderId="1" xfId="20" applyFont="1" applyFill="1" applyBorder="1" applyAlignment="1">
      <alignment horizontal="center" vertical="top"/>
      <protection/>
    </xf>
    <xf numFmtId="166" fontId="4" fillId="2" borderId="1" xfId="20" applyNumberFormat="1" applyFont="1" applyFill="1" applyBorder="1">
      <alignment/>
      <protection/>
    </xf>
    <xf numFmtId="164" fontId="4" fillId="0" borderId="0" xfId="20" applyFont="1" applyFill="1">
      <alignment/>
      <protection/>
    </xf>
    <xf numFmtId="164" fontId="3" fillId="0" borderId="0" xfId="20" applyFont="1" applyFill="1" applyAlignment="1">
      <alignment horizontal="center"/>
      <protection/>
    </xf>
    <xf numFmtId="166" fontId="4" fillId="0" borderId="0" xfId="20" applyNumberFormat="1" applyFont="1">
      <alignment/>
      <protection/>
    </xf>
    <xf numFmtId="164" fontId="9" fillId="2" borderId="4" xfId="20" applyFont="1" applyFill="1" applyBorder="1" applyAlignment="1">
      <alignment horizontal="center"/>
      <protection/>
    </xf>
    <xf numFmtId="164" fontId="9" fillId="2" borderId="5" xfId="20" applyFont="1" applyFill="1" applyBorder="1">
      <alignment/>
      <protection/>
    </xf>
    <xf numFmtId="164" fontId="9" fillId="2" borderId="6" xfId="20" applyFont="1" applyFill="1" applyBorder="1">
      <alignment/>
      <protection/>
    </xf>
    <xf numFmtId="166" fontId="9" fillId="2" borderId="1" xfId="20" applyNumberFormat="1" applyFont="1" applyFill="1" applyBorder="1">
      <alignment/>
      <protection/>
    </xf>
    <xf numFmtId="164" fontId="9" fillId="0" borderId="0" xfId="20" applyFont="1">
      <alignment/>
      <protection/>
    </xf>
    <xf numFmtId="164" fontId="9" fillId="0" borderId="0" xfId="20" applyFont="1" applyFill="1">
      <alignment/>
      <protection/>
    </xf>
    <xf numFmtId="164" fontId="9" fillId="0" borderId="0" xfId="20" applyFont="1" applyFill="1" applyAlignment="1">
      <alignment horizontal="center"/>
      <protection/>
    </xf>
    <xf numFmtId="167" fontId="9" fillId="2" borderId="1" xfId="20" applyNumberFormat="1" applyFont="1" applyFill="1" applyBorder="1">
      <alignment/>
      <protection/>
    </xf>
    <xf numFmtId="164" fontId="9" fillId="0" borderId="0" xfId="20" applyFont="1" applyAlignment="1">
      <alignment horizontal="center"/>
      <protection/>
    </xf>
    <xf numFmtId="166" fontId="3" fillId="2" borderId="0" xfId="20" applyNumberFormat="1" applyFont="1" applyFill="1">
      <alignment/>
      <protection/>
    </xf>
    <xf numFmtId="164" fontId="4" fillId="0" borderId="0" xfId="20" applyFont="1" applyAlignment="1">
      <alignment horizontal="center"/>
      <protection/>
    </xf>
    <xf numFmtId="164" fontId="10" fillId="0" borderId="0" xfId="20" applyFont="1" applyFill="1" applyAlignment="1">
      <alignment horizontal="center"/>
      <protection/>
    </xf>
    <xf numFmtId="164" fontId="10" fillId="0" borderId="0" xfId="20" applyFont="1" applyFill="1">
      <alignment/>
      <protection/>
    </xf>
    <xf numFmtId="166" fontId="10" fillId="0" borderId="0" xfId="20" applyNumberFormat="1" applyFont="1" applyFill="1">
      <alignment/>
      <protection/>
    </xf>
    <xf numFmtId="164" fontId="10" fillId="0" borderId="0" xfId="20" applyFont="1" applyFill="1" applyAlignment="1">
      <alignment horizontal="left"/>
      <protection/>
    </xf>
    <xf numFmtId="168" fontId="4" fillId="0" borderId="0" xfId="20" applyNumberFormat="1" applyFont="1">
      <alignment/>
      <protection/>
    </xf>
    <xf numFmtId="166" fontId="3" fillId="0" borderId="0" xfId="20" applyNumberFormat="1" applyFont="1">
      <alignment/>
      <protection/>
    </xf>
    <xf numFmtId="164" fontId="4" fillId="2" borderId="1" xfId="20" applyFont="1" applyFill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0000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B1">
      <selection activeCell="B1" sqref="B1"/>
    </sheetView>
  </sheetViews>
  <sheetFormatPr defaultColWidth="9.140625" defaultRowHeight="12.75"/>
  <cols>
    <col min="1" max="1" width="3.00390625" style="1" customWidth="1"/>
    <col min="2" max="2" width="30.421875" style="2" customWidth="1"/>
    <col min="3" max="3" width="31.57421875" style="2" customWidth="1"/>
    <col min="4" max="4" width="8.7109375" style="3" customWidth="1"/>
    <col min="5" max="5" width="14.8515625" style="2" customWidth="1"/>
    <col min="6" max="6" width="14.140625" style="2" customWidth="1"/>
    <col min="7" max="7" width="12.421875" style="2" customWidth="1"/>
    <col min="8" max="8" width="13.00390625" style="2" customWidth="1"/>
    <col min="9" max="9" width="12.140625" style="2" customWidth="1"/>
    <col min="10" max="10" width="12.8515625" style="2" customWidth="1"/>
    <col min="11" max="11" width="13.00390625" style="2" customWidth="1"/>
    <col min="12" max="12" width="12.8515625" style="2" customWidth="1"/>
    <col min="13" max="13" width="10.421875" style="2" customWidth="1"/>
    <col min="14" max="14" width="11.28125" style="2" customWidth="1"/>
    <col min="15" max="15" width="10.28125" style="2" customWidth="1"/>
    <col min="16" max="16" width="15.00390625" style="2" customWidth="1"/>
    <col min="17" max="17" width="15.28125" style="2" customWidth="1"/>
    <col min="18" max="18" width="10.8515625" style="4" customWidth="1"/>
    <col min="19" max="19" width="10.57421875" style="4" customWidth="1"/>
    <col min="20" max="20" width="9.140625" style="4" customWidth="1"/>
    <col min="21" max="21" width="11.28125" style="5" customWidth="1"/>
    <col min="22" max="16384" width="9.140625" style="2" customWidth="1"/>
  </cols>
  <sheetData>
    <row r="1" spans="1:17" ht="12.75">
      <c r="A1" s="6"/>
      <c r="B1" s="7"/>
      <c r="C1" s="7"/>
      <c r="D1" s="8" t="s">
        <v>0</v>
      </c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</row>
    <row r="2" spans="1:17" ht="12.75">
      <c r="A2" s="6"/>
      <c r="B2" s="7"/>
      <c r="C2" s="7"/>
      <c r="D2" s="9"/>
      <c r="E2" s="7"/>
      <c r="F2" s="7"/>
      <c r="G2" s="8" t="s">
        <v>1</v>
      </c>
      <c r="H2" s="7"/>
      <c r="I2" s="7"/>
      <c r="J2" s="7"/>
      <c r="K2" s="7"/>
      <c r="L2" s="7"/>
      <c r="M2" s="7"/>
      <c r="N2" s="7"/>
      <c r="O2" s="7"/>
      <c r="P2" s="7"/>
      <c r="Q2" s="10" t="s">
        <v>2</v>
      </c>
    </row>
    <row r="3" spans="1:20" s="15" customFormat="1" ht="24" customHeight="1">
      <c r="A3" s="11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3"/>
      <c r="G3" s="13" t="s">
        <v>8</v>
      </c>
      <c r="H3" s="13"/>
      <c r="I3" s="13" t="s">
        <v>9</v>
      </c>
      <c r="J3" s="13"/>
      <c r="K3" s="13" t="s">
        <v>10</v>
      </c>
      <c r="L3" s="13"/>
      <c r="M3" s="13" t="s">
        <v>11</v>
      </c>
      <c r="N3" s="13"/>
      <c r="O3" s="11" t="s">
        <v>12</v>
      </c>
      <c r="P3" s="13" t="s">
        <v>13</v>
      </c>
      <c r="Q3" s="13"/>
      <c r="R3" s="14"/>
      <c r="S3" s="14"/>
      <c r="T3" s="14"/>
    </row>
    <row r="4" spans="1:21" s="15" customFormat="1" ht="17.25" customHeight="1">
      <c r="A4" s="11"/>
      <c r="B4" s="11"/>
      <c r="C4" s="16"/>
      <c r="D4" s="11"/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/>
      <c r="P4" s="11" t="s">
        <v>18</v>
      </c>
      <c r="Q4" s="11" t="s">
        <v>19</v>
      </c>
      <c r="R4" s="14"/>
      <c r="S4" s="14"/>
      <c r="T4" s="17"/>
      <c r="U4" s="18"/>
    </row>
    <row r="5" spans="1:21" ht="12.75">
      <c r="A5" s="19">
        <v>1</v>
      </c>
      <c r="B5" s="20" t="s">
        <v>20</v>
      </c>
      <c r="C5" s="20" t="s">
        <v>21</v>
      </c>
      <c r="D5" s="21" t="s">
        <v>22</v>
      </c>
      <c r="E5" s="22">
        <v>20312770.49</v>
      </c>
      <c r="F5" s="22">
        <v>17864961.31</v>
      </c>
      <c r="G5" s="22">
        <v>1019369.82</v>
      </c>
      <c r="H5" s="22">
        <v>4325174.7</v>
      </c>
      <c r="I5" s="22">
        <v>750446.12</v>
      </c>
      <c r="J5" s="22">
        <v>1568487.15</v>
      </c>
      <c r="K5" s="22">
        <v>29709.64</v>
      </c>
      <c r="L5" s="22">
        <v>1620913.68</v>
      </c>
      <c r="M5" s="22">
        <v>37629.28</v>
      </c>
      <c r="N5" s="22">
        <v>122461.97</v>
      </c>
      <c r="O5" s="22">
        <v>117636.54</v>
      </c>
      <c r="P5" s="22">
        <v>21897610.97</v>
      </c>
      <c r="Q5" s="22">
        <v>21897610.97</v>
      </c>
      <c r="T5" s="23"/>
      <c r="U5" s="24"/>
    </row>
    <row r="6" spans="1:21" ht="12.75">
      <c r="A6" s="19">
        <v>2</v>
      </c>
      <c r="B6" s="20" t="s">
        <v>20</v>
      </c>
      <c r="C6" s="20" t="s">
        <v>23</v>
      </c>
      <c r="D6" s="21" t="s">
        <v>24</v>
      </c>
      <c r="E6" s="22">
        <v>247169231.18</v>
      </c>
      <c r="F6" s="22">
        <v>235844898.82</v>
      </c>
      <c r="G6" s="22">
        <v>11416404.36</v>
      </c>
      <c r="H6" s="22">
        <v>44756734.97</v>
      </c>
      <c r="I6" s="22">
        <v>9818193.23</v>
      </c>
      <c r="J6" s="22">
        <v>17229038.22</v>
      </c>
      <c r="K6" s="22">
        <v>671014.35</v>
      </c>
      <c r="L6" s="22">
        <v>29659082.19</v>
      </c>
      <c r="M6" s="22">
        <v>203657.86</v>
      </c>
      <c r="N6" s="22">
        <v>642433.26</v>
      </c>
      <c r="O6" s="22">
        <v>1292177.87</v>
      </c>
      <c r="P6" s="22">
        <v>266236978.69</v>
      </c>
      <c r="Q6" s="22">
        <v>266236978.69</v>
      </c>
      <c r="T6" s="23"/>
      <c r="U6" s="24"/>
    </row>
    <row r="7" spans="1:21" ht="12.75">
      <c r="A7" s="19">
        <v>3</v>
      </c>
      <c r="B7" s="20" t="s">
        <v>25</v>
      </c>
      <c r="C7" s="20"/>
      <c r="D7" s="21" t="s">
        <v>26</v>
      </c>
      <c r="E7" s="22">
        <v>2609553351.99</v>
      </c>
      <c r="F7" s="22">
        <v>2598797576.27</v>
      </c>
      <c r="G7" s="22">
        <v>126828784.24</v>
      </c>
      <c r="H7" s="22">
        <v>463112773.55</v>
      </c>
      <c r="I7" s="22">
        <v>9752800.07</v>
      </c>
      <c r="J7" s="22">
        <v>-17888088.56</v>
      </c>
      <c r="K7" s="22">
        <v>9029148.95</v>
      </c>
      <c r="L7" s="22">
        <v>303818079.75</v>
      </c>
      <c r="M7" s="22">
        <v>1521371.81</v>
      </c>
      <c r="N7" s="22">
        <v>4619765.97</v>
      </c>
      <c r="O7" s="22">
        <v>0</v>
      </c>
      <c r="P7" s="22">
        <v>2735584415.54</v>
      </c>
      <c r="Q7" s="22">
        <v>2735584415.54</v>
      </c>
      <c r="T7" s="23"/>
      <c r="U7" s="24"/>
    </row>
    <row r="8" spans="1:21" ht="12.75">
      <c r="A8" s="19">
        <v>4</v>
      </c>
      <c r="B8" s="20" t="s">
        <v>27</v>
      </c>
      <c r="C8" s="20"/>
      <c r="D8" s="21" t="s">
        <v>28</v>
      </c>
      <c r="E8" s="22">
        <v>885450590.12</v>
      </c>
      <c r="F8" s="22">
        <v>798864490.16</v>
      </c>
      <c r="G8" s="22">
        <v>34764648.52</v>
      </c>
      <c r="H8" s="22">
        <v>121334878.34</v>
      </c>
      <c r="I8" s="22">
        <v>21306591.39</v>
      </c>
      <c r="J8" s="22">
        <v>74650683.97</v>
      </c>
      <c r="K8" s="22">
        <v>2007614.18</v>
      </c>
      <c r="L8" s="22">
        <v>54939374.82</v>
      </c>
      <c r="M8" s="22">
        <v>315143.04</v>
      </c>
      <c r="N8" s="22">
        <v>711604.84</v>
      </c>
      <c r="O8" s="22">
        <v>7465068.4</v>
      </c>
      <c r="P8" s="22">
        <v>931734004.41</v>
      </c>
      <c r="Q8" s="22">
        <v>931734004.41</v>
      </c>
      <c r="T8" s="23"/>
      <c r="U8" s="24"/>
    </row>
    <row r="9" spans="1:21" ht="12.75">
      <c r="A9" s="19">
        <v>5</v>
      </c>
      <c r="B9" s="20" t="s">
        <v>29</v>
      </c>
      <c r="C9" s="20"/>
      <c r="D9" s="21" t="s">
        <v>30</v>
      </c>
      <c r="E9" s="22">
        <v>28497269.81</v>
      </c>
      <c r="F9" s="22">
        <v>27097845.49</v>
      </c>
      <c r="G9" s="22">
        <v>1070729.37</v>
      </c>
      <c r="H9" s="22">
        <v>3839119.4</v>
      </c>
      <c r="I9" s="22">
        <v>143254.87</v>
      </c>
      <c r="J9" s="22">
        <v>843658.86</v>
      </c>
      <c r="K9" s="22">
        <v>165461.87</v>
      </c>
      <c r="L9" s="22">
        <v>2166374.88</v>
      </c>
      <c r="M9" s="22">
        <v>36142.29</v>
      </c>
      <c r="N9" s="22">
        <v>104598.98</v>
      </c>
      <c r="O9" s="22">
        <v>80147.59</v>
      </c>
      <c r="P9" s="22">
        <v>29429502.3</v>
      </c>
      <c r="Q9" s="22">
        <v>29429502.3</v>
      </c>
      <c r="T9" s="23"/>
      <c r="U9" s="24"/>
    </row>
    <row r="10" spans="1:21" ht="12.75">
      <c r="A10" s="19">
        <v>6</v>
      </c>
      <c r="B10" s="20" t="s">
        <v>31</v>
      </c>
      <c r="C10" s="20"/>
      <c r="D10" s="21" t="s">
        <v>32</v>
      </c>
      <c r="E10" s="22">
        <v>724311179.62</v>
      </c>
      <c r="F10" s="22">
        <v>644876155.9</v>
      </c>
      <c r="G10" s="22">
        <v>26933043.69</v>
      </c>
      <c r="H10" s="22">
        <v>98485795.77</v>
      </c>
      <c r="I10" s="22">
        <v>18073941.29</v>
      </c>
      <c r="J10" s="22">
        <v>70818378.43</v>
      </c>
      <c r="K10" s="22">
        <v>1921626.15</v>
      </c>
      <c r="L10" s="22">
        <v>46294216.37</v>
      </c>
      <c r="M10" s="22">
        <v>311462.74</v>
      </c>
      <c r="N10" s="22">
        <v>801038.02</v>
      </c>
      <c r="O10" s="22">
        <v>6940201.09</v>
      </c>
      <c r="P10" s="22">
        <v>760144874.62</v>
      </c>
      <c r="Q10" s="22">
        <v>760144874.62</v>
      </c>
      <c r="T10" s="23"/>
      <c r="U10" s="24"/>
    </row>
    <row r="11" spans="1:21" ht="12.75">
      <c r="A11" s="19">
        <v>7</v>
      </c>
      <c r="B11" s="20" t="s">
        <v>33</v>
      </c>
      <c r="C11" s="20"/>
      <c r="D11" s="21" t="s">
        <v>34</v>
      </c>
      <c r="E11" s="22">
        <v>470869600.6</v>
      </c>
      <c r="F11" s="22">
        <v>438595041.44</v>
      </c>
      <c r="G11" s="22">
        <v>18598630.86</v>
      </c>
      <c r="H11" s="22">
        <v>60466262.47</v>
      </c>
      <c r="I11" s="22">
        <v>8290012.3</v>
      </c>
      <c r="J11" s="22">
        <v>42218310.2</v>
      </c>
      <c r="K11" s="22">
        <v>999010.77</v>
      </c>
      <c r="L11" s="22">
        <v>43946994.05</v>
      </c>
      <c r="M11" s="22">
        <v>107120.73</v>
      </c>
      <c r="N11" s="22">
        <v>680507.8</v>
      </c>
      <c r="O11" s="22">
        <v>4221831.02</v>
      </c>
      <c r="P11" s="22">
        <v>492430281.24</v>
      </c>
      <c r="Q11" s="22">
        <v>492430281.24</v>
      </c>
      <c r="T11" s="23"/>
      <c r="U11" s="24"/>
    </row>
    <row r="12" spans="1:21" ht="12.75">
      <c r="A12" s="19">
        <v>8</v>
      </c>
      <c r="B12" s="20" t="s">
        <v>35</v>
      </c>
      <c r="C12" s="20" t="s">
        <v>36</v>
      </c>
      <c r="D12" s="21" t="s">
        <v>37</v>
      </c>
      <c r="E12" s="22">
        <v>591893339.58</v>
      </c>
      <c r="F12" s="22">
        <v>547141718.13</v>
      </c>
      <c r="G12" s="22">
        <v>23466380.55</v>
      </c>
      <c r="H12" s="22">
        <v>86070429.79</v>
      </c>
      <c r="I12" s="22">
        <v>14255930.03</v>
      </c>
      <c r="J12" s="22">
        <v>42381429.99</v>
      </c>
      <c r="K12" s="22">
        <v>641610.16</v>
      </c>
      <c r="L12" s="22">
        <v>46234193.54</v>
      </c>
      <c r="M12" s="22">
        <v>284125.21</v>
      </c>
      <c r="N12" s="22">
        <v>669469.58</v>
      </c>
      <c r="O12" s="22">
        <v>3390514.4</v>
      </c>
      <c r="P12" s="22">
        <v>625299400.39</v>
      </c>
      <c r="Q12" s="22">
        <v>625299400.39</v>
      </c>
      <c r="T12" s="23"/>
      <c r="U12" s="24"/>
    </row>
    <row r="13" spans="1:21" ht="12.75">
      <c r="A13" s="19">
        <v>9</v>
      </c>
      <c r="B13" s="20" t="s">
        <v>35</v>
      </c>
      <c r="C13" s="20" t="s">
        <v>23</v>
      </c>
      <c r="D13" s="21" t="s">
        <v>38</v>
      </c>
      <c r="E13" s="22">
        <v>52851264.12</v>
      </c>
      <c r="F13" s="22">
        <v>47619821.96</v>
      </c>
      <c r="G13" s="22">
        <v>2096392.94</v>
      </c>
      <c r="H13" s="22">
        <v>8911054.23</v>
      </c>
      <c r="I13" s="22">
        <v>1045188.59</v>
      </c>
      <c r="J13" s="22">
        <v>4501483.44</v>
      </c>
      <c r="K13" s="22">
        <v>206682</v>
      </c>
      <c r="L13" s="22">
        <v>5123439.33</v>
      </c>
      <c r="M13" s="22">
        <v>34196.96</v>
      </c>
      <c r="N13" s="22">
        <v>156953.61</v>
      </c>
      <c r="O13" s="22">
        <v>360118.68</v>
      </c>
      <c r="P13" s="22">
        <v>55391848.01</v>
      </c>
      <c r="Q13" s="22">
        <v>55391848.01</v>
      </c>
      <c r="T13" s="23"/>
      <c r="U13" s="24"/>
    </row>
    <row r="14" spans="1:21" ht="12.75">
      <c r="A14" s="19">
        <v>10</v>
      </c>
      <c r="B14" s="20" t="s">
        <v>39</v>
      </c>
      <c r="C14" s="20"/>
      <c r="D14" s="21" t="s">
        <v>40</v>
      </c>
      <c r="E14" s="22">
        <v>1269797772.3</v>
      </c>
      <c r="F14" s="22">
        <v>1170884349.86</v>
      </c>
      <c r="G14" s="22">
        <v>50765385.83</v>
      </c>
      <c r="H14" s="22">
        <v>163479654.07</v>
      </c>
      <c r="I14" s="22">
        <v>22327970.04</v>
      </c>
      <c r="J14" s="22">
        <v>87090860.88</v>
      </c>
      <c r="K14" s="22">
        <v>4170735.08</v>
      </c>
      <c r="L14" s="22">
        <v>81071198.73</v>
      </c>
      <c r="M14" s="22">
        <v>898083.74</v>
      </c>
      <c r="N14" s="22">
        <v>2561356.73</v>
      </c>
      <c r="O14" s="22">
        <v>7620450.33</v>
      </c>
      <c r="P14" s="22">
        <v>1330201859.02</v>
      </c>
      <c r="Q14" s="22">
        <v>1330201859.02</v>
      </c>
      <c r="T14" s="23"/>
      <c r="U14" s="24"/>
    </row>
    <row r="15" spans="1:21" ht="12.75">
      <c r="A15" s="19">
        <v>11</v>
      </c>
      <c r="B15" s="20" t="s">
        <v>41</v>
      </c>
      <c r="C15" s="20"/>
      <c r="D15" s="21" t="s">
        <v>42</v>
      </c>
      <c r="E15" s="22">
        <v>6729499567.7</v>
      </c>
      <c r="F15" s="22">
        <v>6368960360.08</v>
      </c>
      <c r="G15" s="22">
        <v>275368509.47</v>
      </c>
      <c r="H15" s="22">
        <v>950295032.92</v>
      </c>
      <c r="I15" s="22">
        <v>158734525.56</v>
      </c>
      <c r="J15" s="22">
        <v>513252096.69</v>
      </c>
      <c r="K15" s="22">
        <v>15949524.16</v>
      </c>
      <c r="L15" s="22">
        <v>680293053.49</v>
      </c>
      <c r="M15" s="22">
        <v>1384049.09</v>
      </c>
      <c r="N15" s="22">
        <v>5945406.72</v>
      </c>
      <c r="O15" s="22">
        <v>51325209.67</v>
      </c>
      <c r="P15" s="22">
        <v>7094943819.81</v>
      </c>
      <c r="Q15" s="22">
        <v>7094943819.81</v>
      </c>
      <c r="T15" s="23"/>
      <c r="U15" s="24"/>
    </row>
    <row r="16" spans="1:21" ht="12.75">
      <c r="A16" s="19">
        <v>12</v>
      </c>
      <c r="B16" s="20" t="s">
        <v>43</v>
      </c>
      <c r="C16" s="20"/>
      <c r="D16" s="21" t="s">
        <v>44</v>
      </c>
      <c r="E16" s="22">
        <v>736824106.84</v>
      </c>
      <c r="F16" s="22">
        <v>644193057.77</v>
      </c>
      <c r="G16" s="22">
        <v>30649763.45</v>
      </c>
      <c r="H16" s="22">
        <v>151395474.27</v>
      </c>
      <c r="I16" s="22">
        <v>14745681.48</v>
      </c>
      <c r="J16" s="22">
        <v>47337552.69</v>
      </c>
      <c r="K16" s="22">
        <v>1788656.26</v>
      </c>
      <c r="L16" s="22">
        <v>62083651.09</v>
      </c>
      <c r="M16" s="22">
        <v>339811.49</v>
      </c>
      <c r="N16" s="22">
        <v>751349.62</v>
      </c>
      <c r="O16" s="22">
        <v>4733755.27</v>
      </c>
      <c r="P16" s="22">
        <v>775797547.49</v>
      </c>
      <c r="Q16" s="22">
        <v>775797547.49</v>
      </c>
      <c r="T16" s="23"/>
      <c r="U16" s="24"/>
    </row>
    <row r="17" spans="1:21" ht="12.75">
      <c r="A17" s="19">
        <v>13</v>
      </c>
      <c r="B17" s="20" t="s">
        <v>45</v>
      </c>
      <c r="C17" s="20" t="s">
        <v>46</v>
      </c>
      <c r="D17" s="21" t="s">
        <v>47</v>
      </c>
      <c r="E17" s="22">
        <v>1785094699326.35</v>
      </c>
      <c r="F17" s="22">
        <v>1635315871375.57</v>
      </c>
      <c r="G17" s="22">
        <v>86856018180.4</v>
      </c>
      <c r="H17" s="22">
        <v>317300122888.01</v>
      </c>
      <c r="I17" s="22">
        <v>26322090604.91</v>
      </c>
      <c r="J17" s="22">
        <v>111316767799.71</v>
      </c>
      <c r="K17" s="22">
        <v>43418547098.38</v>
      </c>
      <c r="L17" s="22">
        <v>208482006887.94</v>
      </c>
      <c r="M17" s="22">
        <v>248472520.93</v>
      </c>
      <c r="N17" s="22">
        <v>844966683</v>
      </c>
      <c r="O17" s="22">
        <v>493892120.8</v>
      </c>
      <c r="P17" s="22">
        <v>1854111896371.55</v>
      </c>
      <c r="Q17" s="22">
        <v>1854111896371.55</v>
      </c>
      <c r="T17" s="23"/>
      <c r="U17" s="24"/>
    </row>
    <row r="18" spans="1:21" ht="12.75">
      <c r="A18" s="19">
        <v>14</v>
      </c>
      <c r="B18" s="20" t="s">
        <v>45</v>
      </c>
      <c r="C18" s="20" t="s">
        <v>48</v>
      </c>
      <c r="D18" s="21" t="s">
        <v>49</v>
      </c>
      <c r="E18" s="22">
        <v>10037763014.19</v>
      </c>
      <c r="F18" s="22">
        <v>7997393319.26</v>
      </c>
      <c r="G18" s="22">
        <v>830296562.55</v>
      </c>
      <c r="H18" s="22">
        <v>3191142814.2</v>
      </c>
      <c r="I18" s="22">
        <v>147579045.63</v>
      </c>
      <c r="J18" s="22">
        <v>607078617.63</v>
      </c>
      <c r="K18" s="22">
        <v>73780839.13</v>
      </c>
      <c r="L18" s="22">
        <v>850078693.58</v>
      </c>
      <c r="M18" s="22">
        <v>3265503.97</v>
      </c>
      <c r="N18" s="22">
        <v>6943778.24</v>
      </c>
      <c r="O18" s="22">
        <v>15390271.99</v>
      </c>
      <c r="P18" s="22">
        <v>10923202007.28</v>
      </c>
      <c r="Q18" s="22">
        <v>10923202007.28</v>
      </c>
      <c r="T18" s="23"/>
      <c r="U18" s="24"/>
    </row>
    <row r="19" spans="1:21" ht="12.75">
      <c r="A19" s="19">
        <v>15</v>
      </c>
      <c r="B19" s="20" t="s">
        <v>50</v>
      </c>
      <c r="C19" s="20"/>
      <c r="D19" s="21" t="s">
        <v>51</v>
      </c>
      <c r="E19" s="22">
        <v>90417023.64</v>
      </c>
      <c r="F19" s="22">
        <v>80666547.54</v>
      </c>
      <c r="G19" s="22">
        <v>3097949.65</v>
      </c>
      <c r="H19" s="22">
        <v>12133083.19</v>
      </c>
      <c r="I19" s="22">
        <v>1544092.33</v>
      </c>
      <c r="J19" s="22">
        <v>6574910.66</v>
      </c>
      <c r="K19" s="22">
        <v>67331.43</v>
      </c>
      <c r="L19" s="22">
        <v>4306834.65</v>
      </c>
      <c r="M19" s="22">
        <v>49388.79</v>
      </c>
      <c r="N19" s="22">
        <v>125361.34</v>
      </c>
      <c r="O19" s="22">
        <v>657491.07</v>
      </c>
      <c r="P19" s="22">
        <v>94284854.33</v>
      </c>
      <c r="Q19" s="22">
        <v>94284854.33</v>
      </c>
      <c r="T19" s="23"/>
      <c r="U19" s="24"/>
    </row>
    <row r="20" spans="1:21" ht="12.75">
      <c r="A20" s="19">
        <v>16</v>
      </c>
      <c r="B20" s="20" t="s">
        <v>52</v>
      </c>
      <c r="C20" s="20"/>
      <c r="D20" s="21" t="s">
        <v>53</v>
      </c>
      <c r="E20" s="22">
        <v>153543166.88</v>
      </c>
      <c r="F20" s="22">
        <v>125477898.76</v>
      </c>
      <c r="G20" s="22">
        <v>6277576.61</v>
      </c>
      <c r="H20" s="22">
        <v>37943792.66</v>
      </c>
      <c r="I20" s="22">
        <v>2392080.16</v>
      </c>
      <c r="J20" s="22">
        <v>13349100.23</v>
      </c>
      <c r="K20" s="22">
        <v>341066.88</v>
      </c>
      <c r="L20" s="22">
        <v>14749595.94</v>
      </c>
      <c r="M20" s="22">
        <v>120948.7</v>
      </c>
      <c r="N20" s="22">
        <v>270387.64</v>
      </c>
      <c r="O20" s="22">
        <v>1334910.02</v>
      </c>
      <c r="P20" s="22">
        <v>160415898.05</v>
      </c>
      <c r="Q20" s="22">
        <v>160415898.05</v>
      </c>
      <c r="T20" s="23"/>
      <c r="U20" s="24"/>
    </row>
    <row r="21" spans="1:21" ht="12.75">
      <c r="A21" s="19">
        <v>17</v>
      </c>
      <c r="B21" s="20" t="s">
        <v>54</v>
      </c>
      <c r="C21" s="20"/>
      <c r="D21" s="21" t="s">
        <v>55</v>
      </c>
      <c r="E21" s="22">
        <v>2140149234.35</v>
      </c>
      <c r="F21" s="22">
        <v>1974261867.99</v>
      </c>
      <c r="G21" s="22">
        <v>80812221.38</v>
      </c>
      <c r="H21" s="22">
        <v>277646092.92</v>
      </c>
      <c r="I21" s="22">
        <v>46783860.51</v>
      </c>
      <c r="J21" s="22">
        <v>200243440.81</v>
      </c>
      <c r="K21" s="22">
        <v>5817233.7</v>
      </c>
      <c r="L21" s="22">
        <v>189056564.64</v>
      </c>
      <c r="M21" s="22">
        <v>784138.22</v>
      </c>
      <c r="N21" s="22">
        <v>1950892.76</v>
      </c>
      <c r="O21" s="22">
        <v>18021909.67</v>
      </c>
      <c r="P21" s="22">
        <v>2243122034.65</v>
      </c>
      <c r="Q21" s="22">
        <v>2243122034.65</v>
      </c>
      <c r="T21" s="23"/>
      <c r="U21" s="24"/>
    </row>
    <row r="22" spans="1:21" ht="12.75">
      <c r="A22" s="19">
        <v>18</v>
      </c>
      <c r="B22" s="20" t="s">
        <v>56</v>
      </c>
      <c r="C22" s="20"/>
      <c r="D22" s="21" t="s">
        <v>57</v>
      </c>
      <c r="E22" s="22">
        <v>446646663.57</v>
      </c>
      <c r="F22" s="22">
        <v>430042300.01</v>
      </c>
      <c r="G22" s="22">
        <v>18514058.81</v>
      </c>
      <c r="H22" s="22">
        <v>66093376.29</v>
      </c>
      <c r="I22" s="22">
        <v>10055599.33</v>
      </c>
      <c r="J22" s="22">
        <v>32790849.07</v>
      </c>
      <c r="K22" s="22">
        <v>2409521</v>
      </c>
      <c r="L22" s="22">
        <v>55561185.91</v>
      </c>
      <c r="M22" s="22">
        <v>293343.77</v>
      </c>
      <c r="N22" s="22">
        <v>851882.52</v>
      </c>
      <c r="O22" s="22">
        <v>3279084.91</v>
      </c>
      <c r="P22" s="22">
        <v>469234372.03</v>
      </c>
      <c r="Q22" s="22">
        <v>469234372.03</v>
      </c>
      <c r="T22" s="23"/>
      <c r="U22" s="24"/>
    </row>
    <row r="23" spans="1:21" ht="12.75">
      <c r="A23" s="19">
        <v>19</v>
      </c>
      <c r="B23" s="20" t="s">
        <v>58</v>
      </c>
      <c r="C23" s="20"/>
      <c r="D23" s="21" t="s">
        <v>59</v>
      </c>
      <c r="E23" s="22">
        <v>194109513.04</v>
      </c>
      <c r="F23" s="22">
        <v>177803611.82</v>
      </c>
      <c r="G23" s="22">
        <v>5841162.03</v>
      </c>
      <c r="H23" s="22">
        <v>26226018.89</v>
      </c>
      <c r="I23" s="22">
        <v>3778311.38</v>
      </c>
      <c r="J23" s="22">
        <v>13871673.71</v>
      </c>
      <c r="K23" s="22">
        <v>492433.15</v>
      </c>
      <c r="L23" s="22">
        <v>13865940.64</v>
      </c>
      <c r="M23" s="22">
        <v>198359.36</v>
      </c>
      <c r="N23" s="22">
        <v>997169.84</v>
      </c>
      <c r="O23" s="22">
        <v>1387167.37</v>
      </c>
      <c r="P23" s="22">
        <v>201651026.57</v>
      </c>
      <c r="Q23" s="22">
        <v>201651026.57</v>
      </c>
      <c r="T23" s="23"/>
      <c r="U23" s="24"/>
    </row>
    <row r="24" spans="1:21" ht="12.75">
      <c r="A24" s="19">
        <v>20</v>
      </c>
      <c r="B24" s="20" t="s">
        <v>60</v>
      </c>
      <c r="C24" s="20"/>
      <c r="D24" s="21" t="s">
        <v>61</v>
      </c>
      <c r="E24" s="22">
        <v>533007503.24</v>
      </c>
      <c r="F24" s="22">
        <v>493702148.03</v>
      </c>
      <c r="G24" s="22">
        <v>23869768</v>
      </c>
      <c r="H24" s="22">
        <v>94467200.19</v>
      </c>
      <c r="I24" s="22">
        <v>10491070.46</v>
      </c>
      <c r="J24" s="22">
        <v>43689144.83</v>
      </c>
      <c r="K24" s="22">
        <v>2291995.97</v>
      </c>
      <c r="L24" s="22">
        <v>66389421.26</v>
      </c>
      <c r="M24" s="22">
        <v>263119.68</v>
      </c>
      <c r="N24" s="22">
        <v>655845.74</v>
      </c>
      <c r="O24" s="22">
        <v>4368914.48</v>
      </c>
      <c r="P24" s="22">
        <v>560444311.57</v>
      </c>
      <c r="Q24" s="22">
        <v>560444311.57</v>
      </c>
      <c r="T24" s="23"/>
      <c r="U24" s="24"/>
    </row>
    <row r="25" spans="1:21" ht="12.75">
      <c r="A25" s="19">
        <v>21</v>
      </c>
      <c r="B25" s="20" t="s">
        <v>62</v>
      </c>
      <c r="C25" s="20"/>
      <c r="D25" s="21" t="s">
        <v>63</v>
      </c>
      <c r="E25" s="22">
        <v>91649312.78</v>
      </c>
      <c r="F25" s="22">
        <v>79934341.17</v>
      </c>
      <c r="G25" s="22">
        <v>3484075.51</v>
      </c>
      <c r="H25" s="22">
        <v>17047627.6</v>
      </c>
      <c r="I25" s="22">
        <v>1935456.07</v>
      </c>
      <c r="J25" s="22">
        <v>4575042.02</v>
      </c>
      <c r="K25" s="22">
        <v>104889.42</v>
      </c>
      <c r="L25" s="22">
        <v>4550406.26</v>
      </c>
      <c r="M25" s="22">
        <v>202260.57</v>
      </c>
      <c r="N25" s="22">
        <v>244910.16</v>
      </c>
      <c r="O25" s="22">
        <v>457504.2</v>
      </c>
      <c r="P25" s="22">
        <v>96304190.17</v>
      </c>
      <c r="Q25" s="22">
        <v>96304190.17</v>
      </c>
      <c r="R25" s="25"/>
      <c r="T25" s="23"/>
      <c r="U25" s="24"/>
    </row>
    <row r="26" spans="1:21" ht="12.75">
      <c r="A26" s="19">
        <v>22</v>
      </c>
      <c r="B26" s="20" t="s">
        <v>64</v>
      </c>
      <c r="C26" s="20"/>
      <c r="D26" s="21" t="s">
        <v>65</v>
      </c>
      <c r="E26" s="22">
        <v>60068973.78</v>
      </c>
      <c r="F26" s="22">
        <v>63552454.17</v>
      </c>
      <c r="G26" s="22">
        <v>2969693.85</v>
      </c>
      <c r="H26" s="22">
        <v>12076644.93</v>
      </c>
      <c r="I26" s="22">
        <v>2004214.54</v>
      </c>
      <c r="J26" s="22">
        <v>861248.93</v>
      </c>
      <c r="K26" s="22">
        <v>96847.84</v>
      </c>
      <c r="L26" s="22">
        <v>11487797.3</v>
      </c>
      <c r="M26" s="22">
        <v>20998.9</v>
      </c>
      <c r="N26" s="22">
        <v>77515.3</v>
      </c>
      <c r="O26" s="22">
        <v>86124.89</v>
      </c>
      <c r="P26" s="22">
        <v>64838910.54</v>
      </c>
      <c r="Q26" s="22">
        <v>64838910.54</v>
      </c>
      <c r="T26" s="23"/>
      <c r="U26" s="24"/>
    </row>
    <row r="27" spans="1:21" ht="12.75">
      <c r="A27" s="19">
        <v>23</v>
      </c>
      <c r="B27" s="20" t="s">
        <v>66</v>
      </c>
      <c r="C27" s="20"/>
      <c r="D27" s="21" t="s">
        <v>67</v>
      </c>
      <c r="E27" s="22">
        <v>28049652.11</v>
      </c>
      <c r="F27" s="22">
        <v>25570820.65</v>
      </c>
      <c r="G27" s="22">
        <v>1140357.58</v>
      </c>
      <c r="H27" s="22">
        <v>4181608.1</v>
      </c>
      <c r="I27" s="22">
        <v>342070.4</v>
      </c>
      <c r="J27" s="22">
        <v>1823119.86</v>
      </c>
      <c r="K27" s="22">
        <v>11903.47</v>
      </c>
      <c r="L27" s="22">
        <v>1936187.77</v>
      </c>
      <c r="M27" s="22">
        <v>26326.2</v>
      </c>
      <c r="N27" s="22">
        <v>145510.42</v>
      </c>
      <c r="O27" s="22">
        <v>182311.99</v>
      </c>
      <c r="P27" s="22">
        <v>29311538.43</v>
      </c>
      <c r="Q27" s="22">
        <v>29311538.43</v>
      </c>
      <c r="T27" s="23"/>
      <c r="U27" s="24"/>
    </row>
    <row r="28" spans="1:21" ht="12.75">
      <c r="A28" s="19">
        <v>24</v>
      </c>
      <c r="B28" s="20" t="s">
        <v>68</v>
      </c>
      <c r="C28" s="20"/>
      <c r="D28" s="21" t="s">
        <v>69</v>
      </c>
      <c r="E28" s="22">
        <v>396362662.36</v>
      </c>
      <c r="F28" s="22">
        <v>335163558.01</v>
      </c>
      <c r="G28" s="22">
        <v>19104400.27</v>
      </c>
      <c r="H28" s="22">
        <v>101613948.96</v>
      </c>
      <c r="I28" s="22">
        <v>8391414.46</v>
      </c>
      <c r="J28" s="22">
        <v>27448107.83</v>
      </c>
      <c r="K28" s="22">
        <v>896789.47</v>
      </c>
      <c r="L28" s="22">
        <v>41034039.75</v>
      </c>
      <c r="M28" s="22">
        <v>264981.03</v>
      </c>
      <c r="N28" s="22">
        <v>494868.46</v>
      </c>
      <c r="O28" s="22">
        <v>2744810.78</v>
      </c>
      <c r="P28" s="22">
        <v>419951895.81</v>
      </c>
      <c r="Q28" s="22">
        <v>419951895.81</v>
      </c>
      <c r="T28" s="23"/>
      <c r="U28" s="24"/>
    </row>
    <row r="29" spans="1:21" ht="12.75">
      <c r="A29" s="19">
        <v>25</v>
      </c>
      <c r="B29" s="20" t="s">
        <v>70</v>
      </c>
      <c r="C29" s="20"/>
      <c r="D29" s="21" t="s">
        <v>71</v>
      </c>
      <c r="E29" s="22">
        <v>74385459.73</v>
      </c>
      <c r="F29" s="22">
        <v>68441769.76</v>
      </c>
      <c r="G29" s="22">
        <v>2312390.16</v>
      </c>
      <c r="H29" s="22">
        <v>8686915.52</v>
      </c>
      <c r="I29" s="22">
        <v>3859750.86</v>
      </c>
      <c r="J29" s="22">
        <v>7268678.75</v>
      </c>
      <c r="K29" s="22">
        <v>78636.44</v>
      </c>
      <c r="L29" s="22">
        <v>3769271.59</v>
      </c>
      <c r="M29" s="22">
        <v>36341.55</v>
      </c>
      <c r="N29" s="22">
        <v>185469.68</v>
      </c>
      <c r="O29" s="22">
        <v>726867.88</v>
      </c>
      <c r="P29" s="22">
        <v>79715754.88</v>
      </c>
      <c r="Q29" s="22">
        <v>79715754.88</v>
      </c>
      <c r="T29" s="23"/>
      <c r="U29" s="24"/>
    </row>
    <row r="30" spans="1:21" ht="12.75">
      <c r="A30" s="19">
        <v>26</v>
      </c>
      <c r="B30" s="20" t="s">
        <v>72</v>
      </c>
      <c r="C30" s="20"/>
      <c r="D30" s="21" t="s">
        <v>73</v>
      </c>
      <c r="E30" s="22">
        <v>159913131.29</v>
      </c>
      <c r="F30" s="22">
        <v>149695214.48</v>
      </c>
      <c r="G30" s="22">
        <v>6093854.84</v>
      </c>
      <c r="H30" s="22">
        <v>24896371.59</v>
      </c>
      <c r="I30" s="22">
        <v>1638642.48</v>
      </c>
      <c r="J30" s="22">
        <v>12174813.26</v>
      </c>
      <c r="K30" s="22">
        <v>770273.45</v>
      </c>
      <c r="L30" s="22">
        <v>19637748.79</v>
      </c>
      <c r="M30" s="22">
        <v>72317.2</v>
      </c>
      <c r="N30" s="22">
        <v>325612.58</v>
      </c>
      <c r="O30" s="22">
        <v>1217481.33</v>
      </c>
      <c r="P30" s="22">
        <v>165585556.63</v>
      </c>
      <c r="Q30" s="22">
        <v>165585556.63</v>
      </c>
      <c r="T30" s="23"/>
      <c r="U30" s="24"/>
    </row>
    <row r="31" spans="1:21" ht="12.75">
      <c r="A31" s="19">
        <v>27</v>
      </c>
      <c r="B31" s="20" t="s">
        <v>74</v>
      </c>
      <c r="C31" s="20"/>
      <c r="D31" s="21" t="s">
        <v>75</v>
      </c>
      <c r="E31" s="22">
        <v>221043254.09</v>
      </c>
      <c r="F31" s="22">
        <v>201011774.43</v>
      </c>
      <c r="G31" s="22">
        <v>6536139.36</v>
      </c>
      <c r="H31" s="22">
        <v>27717916.79</v>
      </c>
      <c r="I31" s="22">
        <v>2580962.63</v>
      </c>
      <c r="J31" s="22">
        <v>14409533.72</v>
      </c>
      <c r="K31" s="22">
        <v>718386.94</v>
      </c>
      <c r="L31" s="22">
        <v>13553301.97</v>
      </c>
      <c r="M31" s="22">
        <v>74013.46</v>
      </c>
      <c r="N31" s="22">
        <v>217967.29</v>
      </c>
      <c r="O31" s="22">
        <v>1296858.03</v>
      </c>
      <c r="P31" s="22">
        <v>228071097.65</v>
      </c>
      <c r="Q31" s="22">
        <v>228071097.65</v>
      </c>
      <c r="T31" s="23"/>
      <c r="U31" s="24"/>
    </row>
    <row r="32" spans="1:21" ht="12.75">
      <c r="A32" s="19">
        <v>28</v>
      </c>
      <c r="B32" s="20" t="s">
        <v>76</v>
      </c>
      <c r="C32" s="20"/>
      <c r="D32" s="21" t="s">
        <v>77</v>
      </c>
      <c r="E32" s="22">
        <v>417849443.64</v>
      </c>
      <c r="F32" s="22">
        <v>382587742.98</v>
      </c>
      <c r="G32" s="22">
        <v>15603451.98</v>
      </c>
      <c r="H32" s="22">
        <v>60656107.8</v>
      </c>
      <c r="I32" s="22">
        <v>7440193.29</v>
      </c>
      <c r="J32" s="22">
        <v>27096466.69</v>
      </c>
      <c r="K32" s="22">
        <v>694881.74</v>
      </c>
      <c r="L32" s="22">
        <v>29833298.89</v>
      </c>
      <c r="M32" s="22">
        <v>115700.27</v>
      </c>
      <c r="N32" s="22">
        <v>424511.68</v>
      </c>
      <c r="O32" s="22">
        <v>2709646.67</v>
      </c>
      <c r="P32" s="22">
        <v>437372860.23</v>
      </c>
      <c r="Q32" s="22">
        <v>437372860.23</v>
      </c>
      <c r="T32" s="23"/>
      <c r="U32" s="24"/>
    </row>
    <row r="33" spans="1:21" ht="12.75">
      <c r="A33" s="19">
        <v>29</v>
      </c>
      <c r="B33" s="20" t="s">
        <v>78</v>
      </c>
      <c r="C33" s="20"/>
      <c r="D33" s="21" t="s">
        <v>79</v>
      </c>
      <c r="E33" s="22">
        <v>1128982811.56</v>
      </c>
      <c r="F33" s="22">
        <v>1066112488.86</v>
      </c>
      <c r="G33" s="22">
        <v>40888225.22</v>
      </c>
      <c r="H33" s="22">
        <v>130625376.37</v>
      </c>
      <c r="I33" s="22">
        <v>16959179.92</v>
      </c>
      <c r="J33" s="22">
        <v>80757779.96</v>
      </c>
      <c r="K33" s="22">
        <v>3792596.52</v>
      </c>
      <c r="L33" s="22">
        <v>93605720.01</v>
      </c>
      <c r="M33" s="22">
        <v>328625.39</v>
      </c>
      <c r="N33" s="22">
        <v>1180930.39</v>
      </c>
      <c r="O33" s="22">
        <v>7268200.2</v>
      </c>
      <c r="P33" s="22">
        <v>1175440794.59</v>
      </c>
      <c r="Q33" s="22">
        <v>1175440794.59</v>
      </c>
      <c r="T33" s="23"/>
      <c r="U33" s="24"/>
    </row>
    <row r="34" spans="1:21" ht="12.75">
      <c r="A34" s="19">
        <v>30</v>
      </c>
      <c r="B34" s="20" t="s">
        <v>80</v>
      </c>
      <c r="C34" s="20"/>
      <c r="D34" s="21" t="s">
        <v>81</v>
      </c>
      <c r="E34" s="22">
        <v>75869957.92</v>
      </c>
      <c r="F34" s="22">
        <v>70143231.48</v>
      </c>
      <c r="G34" s="22">
        <v>3142746.64</v>
      </c>
      <c r="H34" s="22">
        <v>9644626.39</v>
      </c>
      <c r="I34" s="22">
        <v>3128471.49</v>
      </c>
      <c r="J34" s="22">
        <v>7507873.04</v>
      </c>
      <c r="K34" s="22">
        <v>76495.4</v>
      </c>
      <c r="L34" s="22">
        <v>5133450.87</v>
      </c>
      <c r="M34" s="22">
        <v>51546.19</v>
      </c>
      <c r="N34" s="22">
        <v>149145.58</v>
      </c>
      <c r="O34" s="22">
        <v>750787.3</v>
      </c>
      <c r="P34" s="22">
        <v>81262347.16</v>
      </c>
      <c r="Q34" s="22">
        <v>81262347.16</v>
      </c>
      <c r="T34" s="23"/>
      <c r="U34" s="24"/>
    </row>
    <row r="35" spans="1:21" ht="12.75">
      <c r="A35" s="19">
        <v>31</v>
      </c>
      <c r="B35" s="20" t="s">
        <v>82</v>
      </c>
      <c r="C35" s="20"/>
      <c r="D35" s="21" t="s">
        <v>83</v>
      </c>
      <c r="E35" s="22">
        <v>1401935750.15</v>
      </c>
      <c r="F35" s="22">
        <v>1330885650.04</v>
      </c>
      <c r="G35" s="22">
        <v>52456044.55</v>
      </c>
      <c r="H35" s="22">
        <v>182863319.12</v>
      </c>
      <c r="I35" s="22">
        <v>42316023.03</v>
      </c>
      <c r="J35" s="22">
        <v>116257646.91</v>
      </c>
      <c r="K35" s="22">
        <v>4434362.42</v>
      </c>
      <c r="L35" s="22">
        <v>136844843.44</v>
      </c>
      <c r="M35" s="22">
        <v>707815.42</v>
      </c>
      <c r="N35" s="22">
        <v>1596132.74</v>
      </c>
      <c r="O35" s="22">
        <v>8138035.28</v>
      </c>
      <c r="P35" s="22">
        <v>1483427604.61</v>
      </c>
      <c r="Q35" s="22">
        <v>1483427604.61</v>
      </c>
      <c r="T35" s="23"/>
      <c r="U35" s="24"/>
    </row>
    <row r="36" spans="1:21" ht="12.75">
      <c r="A36" s="19">
        <v>32</v>
      </c>
      <c r="B36" s="20" t="s">
        <v>84</v>
      </c>
      <c r="C36" s="20"/>
      <c r="D36" s="21" t="s">
        <v>85</v>
      </c>
      <c r="E36" s="22">
        <v>6032724862.51</v>
      </c>
      <c r="F36" s="22">
        <v>5299839965.21</v>
      </c>
      <c r="G36" s="22">
        <v>240941699.51</v>
      </c>
      <c r="H36" s="22">
        <v>871589653.2</v>
      </c>
      <c r="I36" s="22">
        <v>105459796.46</v>
      </c>
      <c r="J36" s="22">
        <v>493129262.25</v>
      </c>
      <c r="K36" s="22">
        <v>7300178.91</v>
      </c>
      <c r="L36" s="22">
        <v>287550227.79</v>
      </c>
      <c r="M36" s="22">
        <v>1856060.19</v>
      </c>
      <c r="N36" s="22">
        <v>7038533.49</v>
      </c>
      <c r="O36" s="22">
        <v>49312926.23</v>
      </c>
      <c r="P36" s="22">
        <v>6320657193.15</v>
      </c>
      <c r="Q36" s="22">
        <v>6320657193.15</v>
      </c>
      <c r="T36" s="23"/>
      <c r="U36" s="24"/>
    </row>
    <row r="37" spans="1:21" ht="12.75">
      <c r="A37" s="19">
        <v>33</v>
      </c>
      <c r="B37" s="20" t="s">
        <v>86</v>
      </c>
      <c r="C37" s="20"/>
      <c r="D37" s="21" t="s">
        <v>87</v>
      </c>
      <c r="E37" s="22">
        <v>1831959240.95</v>
      </c>
      <c r="F37" s="22">
        <v>1602792905.87</v>
      </c>
      <c r="G37" s="22">
        <v>79614693.98</v>
      </c>
      <c r="H37" s="22">
        <v>411535381.42</v>
      </c>
      <c r="I37" s="22">
        <v>33837804.37</v>
      </c>
      <c r="J37" s="22">
        <v>178147127.03</v>
      </c>
      <c r="K37" s="22">
        <v>9238873.67</v>
      </c>
      <c r="L37" s="22">
        <v>254589828.05</v>
      </c>
      <c r="M37" s="22">
        <v>303566.25</v>
      </c>
      <c r="N37" s="22">
        <v>2016286.89</v>
      </c>
      <c r="O37" s="22">
        <v>17814712.7</v>
      </c>
      <c r="P37" s="22">
        <v>1918054586.68</v>
      </c>
      <c r="Q37" s="22">
        <v>1918054586.68</v>
      </c>
      <c r="T37" s="23"/>
      <c r="U37" s="24"/>
    </row>
    <row r="38" spans="1:21" ht="12.75">
      <c r="A38" s="19">
        <v>34</v>
      </c>
      <c r="B38" s="20" t="s">
        <v>88</v>
      </c>
      <c r="C38" s="20"/>
      <c r="D38" s="21" t="s">
        <v>89</v>
      </c>
      <c r="E38" s="22">
        <v>570567484.72</v>
      </c>
      <c r="F38" s="22">
        <v>510454269.8</v>
      </c>
      <c r="G38" s="22">
        <v>22459504.18</v>
      </c>
      <c r="H38" s="22">
        <v>79828352.39</v>
      </c>
      <c r="I38" s="22">
        <v>10789342.12</v>
      </c>
      <c r="J38" s="22">
        <v>48320583.36</v>
      </c>
      <c r="K38" s="22">
        <v>1111598.78</v>
      </c>
      <c r="L38" s="22">
        <v>35446971.25</v>
      </c>
      <c r="M38" s="22">
        <v>263744.11</v>
      </c>
      <c r="N38" s="22">
        <v>715246.17</v>
      </c>
      <c r="O38" s="22">
        <v>3986448.13</v>
      </c>
      <c r="P38" s="22">
        <v>598454540</v>
      </c>
      <c r="Q38" s="22">
        <v>598454540</v>
      </c>
      <c r="T38" s="23"/>
      <c r="U38" s="24"/>
    </row>
    <row r="39" spans="1:21" ht="12.75">
      <c r="A39" s="19">
        <v>35</v>
      </c>
      <c r="B39" s="20" t="s">
        <v>90</v>
      </c>
      <c r="C39" s="20" t="s">
        <v>23</v>
      </c>
      <c r="D39" s="21" t="s">
        <v>91</v>
      </c>
      <c r="E39" s="22">
        <v>37701978.81</v>
      </c>
      <c r="F39" s="22">
        <v>39988703.54</v>
      </c>
      <c r="G39" s="22">
        <v>1819618.64</v>
      </c>
      <c r="H39" s="22">
        <v>7314155.83</v>
      </c>
      <c r="I39" s="22">
        <v>973841.81</v>
      </c>
      <c r="J39" s="22">
        <v>246530.55</v>
      </c>
      <c r="K39" s="22">
        <v>69714.46</v>
      </c>
      <c r="L39" s="22">
        <v>7055440.56</v>
      </c>
      <c r="M39" s="22">
        <v>26329.81</v>
      </c>
      <c r="N39" s="22">
        <v>110445.74</v>
      </c>
      <c r="O39" s="22">
        <v>19722.44</v>
      </c>
      <c r="P39" s="22">
        <v>40379672.55</v>
      </c>
      <c r="Q39" s="22">
        <v>40379672.55</v>
      </c>
      <c r="T39" s="23"/>
      <c r="U39" s="24"/>
    </row>
    <row r="40" spans="1:21" ht="12.75">
      <c r="A40" s="19">
        <v>36</v>
      </c>
      <c r="B40" s="20" t="s">
        <v>90</v>
      </c>
      <c r="C40" s="20" t="s">
        <v>92</v>
      </c>
      <c r="D40" s="21" t="s">
        <v>93</v>
      </c>
      <c r="E40" s="22">
        <v>89474472.84</v>
      </c>
      <c r="F40" s="22">
        <v>97912579.62</v>
      </c>
      <c r="G40" s="22">
        <v>4989757.09</v>
      </c>
      <c r="H40" s="22">
        <v>19879939.45</v>
      </c>
      <c r="I40" s="22">
        <v>3175987.99</v>
      </c>
      <c r="J40" s="22">
        <v>-4663910.39</v>
      </c>
      <c r="K40" s="22">
        <v>393781.45</v>
      </c>
      <c r="L40" s="22">
        <v>15863427.33</v>
      </c>
      <c r="M40" s="22">
        <v>62433.09</v>
      </c>
      <c r="N40" s="22">
        <v>189908.37</v>
      </c>
      <c r="O40" s="22">
        <v>0</v>
      </c>
      <c r="P40" s="22">
        <v>97184003.38</v>
      </c>
      <c r="Q40" s="22">
        <v>97184003.38</v>
      </c>
      <c r="T40" s="23"/>
      <c r="U40" s="24"/>
    </row>
    <row r="41" spans="1:21" ht="12.75">
      <c r="A41" s="19">
        <v>37</v>
      </c>
      <c r="B41" s="20" t="s">
        <v>90</v>
      </c>
      <c r="C41" s="20" t="s">
        <v>94</v>
      </c>
      <c r="D41" s="21" t="s">
        <v>95</v>
      </c>
      <c r="E41" s="22">
        <v>19440726.93</v>
      </c>
      <c r="F41" s="22">
        <v>18156777.77</v>
      </c>
      <c r="G41" s="22">
        <v>878962.3</v>
      </c>
      <c r="H41" s="22">
        <v>3766890.63</v>
      </c>
      <c r="I41" s="22">
        <v>329933.71</v>
      </c>
      <c r="J41" s="22">
        <v>1480670.26</v>
      </c>
      <c r="K41" s="22">
        <v>10517.35</v>
      </c>
      <c r="L41" s="22">
        <v>2697422.24</v>
      </c>
      <c r="M41" s="22">
        <v>10217.87</v>
      </c>
      <c r="N41" s="22">
        <v>78028.7</v>
      </c>
      <c r="O41" s="22">
        <v>118453.62</v>
      </c>
      <c r="P41" s="22">
        <v>20510434.1</v>
      </c>
      <c r="Q41" s="22">
        <v>20510434.1</v>
      </c>
      <c r="T41" s="23"/>
      <c r="U41" s="24"/>
    </row>
    <row r="42" spans="1:21" ht="12.75">
      <c r="A42" s="19">
        <v>38</v>
      </c>
      <c r="B42" s="20" t="s">
        <v>96</v>
      </c>
      <c r="C42" s="20"/>
      <c r="D42" s="21" t="s">
        <v>97</v>
      </c>
      <c r="E42" s="22">
        <v>406229032.6</v>
      </c>
      <c r="F42" s="22">
        <v>366691645.27</v>
      </c>
      <c r="G42" s="22">
        <v>17819473.28</v>
      </c>
      <c r="H42" s="22">
        <v>76283940.2</v>
      </c>
      <c r="I42" s="22">
        <v>5588031.61</v>
      </c>
      <c r="J42" s="22">
        <v>30053083.47</v>
      </c>
      <c r="K42" s="22">
        <v>1082678.31</v>
      </c>
      <c r="L42" s="22">
        <v>43882317.3</v>
      </c>
      <c r="M42" s="22">
        <v>429505.33</v>
      </c>
      <c r="N42" s="22">
        <v>1021997.79</v>
      </c>
      <c r="O42" s="22">
        <v>3005308.35</v>
      </c>
      <c r="P42" s="22">
        <v>425119045.5</v>
      </c>
      <c r="Q42" s="22">
        <v>425119045.5</v>
      </c>
      <c r="T42" s="23"/>
      <c r="U42" s="24"/>
    </row>
    <row r="43" spans="1:21" ht="12.75">
      <c r="A43" s="19">
        <v>39</v>
      </c>
      <c r="B43" s="20" t="s">
        <v>98</v>
      </c>
      <c r="C43" s="20"/>
      <c r="D43" s="21" t="s">
        <v>99</v>
      </c>
      <c r="E43" s="22">
        <v>4708544567.14</v>
      </c>
      <c r="F43" s="22">
        <v>4366059715.46</v>
      </c>
      <c r="G43" s="22">
        <v>190978995.55</v>
      </c>
      <c r="H43" s="22">
        <v>663764122.27</v>
      </c>
      <c r="I43" s="22">
        <v>71925456.66</v>
      </c>
      <c r="J43" s="22">
        <v>307336681.8</v>
      </c>
      <c r="K43" s="22">
        <v>7151720.79</v>
      </c>
      <c r="L43" s="22">
        <v>366476777.06</v>
      </c>
      <c r="M43" s="22">
        <v>3096765.71</v>
      </c>
      <c r="N43" s="22">
        <v>9483209.62</v>
      </c>
      <c r="O43" s="22">
        <v>29043316.43</v>
      </c>
      <c r="P43" s="22">
        <v>4932157216.42</v>
      </c>
      <c r="Q43" s="22">
        <v>4932157216.42</v>
      </c>
      <c r="T43" s="23"/>
      <c r="U43" s="24"/>
    </row>
    <row r="44" spans="1:21" ht="12.75">
      <c r="A44" s="19">
        <v>40</v>
      </c>
      <c r="B44" s="20" t="s">
        <v>100</v>
      </c>
      <c r="C44" s="20"/>
      <c r="D44" s="21" t="s">
        <v>101</v>
      </c>
      <c r="E44" s="22">
        <v>50162778.57</v>
      </c>
      <c r="F44" s="22">
        <v>44459773.89</v>
      </c>
      <c r="G44" s="22">
        <v>2322712.58</v>
      </c>
      <c r="H44" s="22">
        <v>9186888.12</v>
      </c>
      <c r="I44" s="22">
        <v>909143.6</v>
      </c>
      <c r="J44" s="22">
        <v>3389967.93</v>
      </c>
      <c r="K44" s="22">
        <v>87320.12</v>
      </c>
      <c r="L44" s="22">
        <v>3560319.77</v>
      </c>
      <c r="M44" s="22">
        <v>33284.42</v>
      </c>
      <c r="N44" s="22">
        <v>202279.96</v>
      </c>
      <c r="O44" s="22">
        <v>338996.79</v>
      </c>
      <c r="P44" s="22">
        <v>52935033.42</v>
      </c>
      <c r="Q44" s="22">
        <v>52935033.42</v>
      </c>
      <c r="T44" s="23"/>
      <c r="U44" s="24"/>
    </row>
    <row r="45" spans="1:21" s="30" customFormat="1" ht="12.75" customHeight="1">
      <c r="A45" s="26"/>
      <c r="B45" s="27" t="s">
        <v>102</v>
      </c>
      <c r="C45" s="27"/>
      <c r="D45" s="28"/>
      <c r="E45" s="29">
        <f aca="true" t="shared" si="0" ref="E45:Q45">SUM(E5:E44)</f>
        <v>1830860281044.0903</v>
      </c>
      <c r="F45" s="29">
        <f t="shared" si="0"/>
        <v>1676255414728.6301</v>
      </c>
      <c r="G45" s="29">
        <f t="shared" si="0"/>
        <v>89143262319.59999</v>
      </c>
      <c r="H45" s="29">
        <f t="shared" si="0"/>
        <v>325885407437.5101</v>
      </c>
      <c r="I45" s="29">
        <f t="shared" si="0"/>
        <v>27147544917.18</v>
      </c>
      <c r="J45" s="29">
        <f t="shared" si="0"/>
        <v>114475989735.84001</v>
      </c>
      <c r="K45" s="29">
        <f t="shared" si="0"/>
        <v>43579450760.15998</v>
      </c>
      <c r="L45" s="29">
        <f t="shared" si="0"/>
        <v>212411774494.46997</v>
      </c>
      <c r="M45" s="29">
        <f t="shared" si="0"/>
        <v>266902950.62000003</v>
      </c>
      <c r="N45" s="29">
        <f t="shared" si="0"/>
        <v>900427459.1899999</v>
      </c>
      <c r="O45" s="29">
        <f t="shared" si="0"/>
        <v>755097494.41</v>
      </c>
      <c r="P45" s="29">
        <f t="shared" si="0"/>
        <v>1902550077294.4197</v>
      </c>
      <c r="Q45" s="29">
        <f t="shared" si="0"/>
        <v>1902550077294.4197</v>
      </c>
      <c r="T45" s="31"/>
      <c r="U45" s="32"/>
    </row>
    <row r="46" spans="1:21" s="30" customFormat="1" ht="12.75">
      <c r="A46" s="26"/>
      <c r="B46" s="27" t="s">
        <v>103</v>
      </c>
      <c r="C46" s="27"/>
      <c r="D46" s="28"/>
      <c r="E46" s="33">
        <f>E45-E17-E18</f>
        <v>35727818703.55023</v>
      </c>
      <c r="F46" s="33">
        <f aca="true" t="shared" si="1" ref="F46:Q46">F45-F17-F18</f>
        <v>32942150033.800056</v>
      </c>
      <c r="G46" s="33">
        <f t="shared" si="1"/>
        <v>1456947576.649997</v>
      </c>
      <c r="H46" s="33">
        <f t="shared" si="1"/>
        <v>5394141735.300061</v>
      </c>
      <c r="I46" s="33">
        <f t="shared" si="1"/>
        <v>677875266.6400005</v>
      </c>
      <c r="J46" s="33">
        <f t="shared" si="1"/>
        <v>2552143318.500005</v>
      </c>
      <c r="K46" s="33">
        <f t="shared" si="1"/>
        <v>87122822.64998353</v>
      </c>
      <c r="L46" s="33">
        <f t="shared" si="1"/>
        <v>3079688912.9499683</v>
      </c>
      <c r="M46" s="33">
        <f t="shared" si="1"/>
        <v>15164925.720000027</v>
      </c>
      <c r="N46" s="33">
        <f t="shared" si="1"/>
        <v>48516997.949999936</v>
      </c>
      <c r="O46" s="33">
        <f t="shared" si="1"/>
        <v>245815101.61999995</v>
      </c>
      <c r="P46" s="33">
        <f t="shared" si="1"/>
        <v>37514978915.58963</v>
      </c>
      <c r="Q46" s="33">
        <f t="shared" si="1"/>
        <v>37514978915.58963</v>
      </c>
      <c r="U46" s="34"/>
    </row>
    <row r="47" spans="1:17" ht="12.75">
      <c r="A47" s="6"/>
      <c r="B47" s="7"/>
      <c r="C47" s="7"/>
      <c r="D47" s="9"/>
      <c r="E47" s="7"/>
      <c r="F47" s="7"/>
      <c r="G47" s="7"/>
      <c r="H47" s="7"/>
      <c r="I47" s="7"/>
      <c r="J47" s="35"/>
      <c r="K47" s="7"/>
      <c r="L47" s="7"/>
      <c r="M47" s="7"/>
      <c r="N47" s="7"/>
      <c r="O47" s="7"/>
      <c r="P47" s="7"/>
      <c r="Q47" s="7"/>
    </row>
    <row r="48" spans="1:17" ht="12.75">
      <c r="A48" s="6"/>
      <c r="B48" s="7"/>
      <c r="C48" s="7"/>
      <c r="D48" s="9"/>
      <c r="E48" s="7"/>
      <c r="F48" s="7"/>
      <c r="G48" s="7"/>
      <c r="H48" s="7"/>
      <c r="I48" s="7"/>
      <c r="J48" s="35"/>
      <c r="K48" s="7"/>
      <c r="L48" s="7"/>
      <c r="M48" s="7"/>
      <c r="N48" s="7"/>
      <c r="O48" s="7"/>
      <c r="P48" s="7"/>
      <c r="Q48" s="7"/>
    </row>
    <row r="49" spans="1:17" ht="12.75">
      <c r="A49" s="6"/>
      <c r="B49" s="7"/>
      <c r="C49" s="7"/>
      <c r="D49" s="9"/>
      <c r="E49" s="7"/>
      <c r="F49" s="7"/>
      <c r="G49" s="7"/>
      <c r="H49" s="7"/>
      <c r="I49" s="7"/>
      <c r="J49" s="35"/>
      <c r="K49" s="7"/>
      <c r="L49" s="7"/>
      <c r="M49" s="7"/>
      <c r="N49" s="7"/>
      <c r="O49" s="7"/>
      <c r="P49" s="7"/>
      <c r="Q49" s="7"/>
    </row>
    <row r="50" spans="1:21" s="4" customFormat="1" ht="13.5" customHeight="1">
      <c r="A50" s="3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U50" s="36"/>
    </row>
    <row r="51" spans="1:18" s="38" customFormat="1" ht="12.75">
      <c r="A51" s="37"/>
      <c r="C51" s="39"/>
      <c r="E51" s="40" t="s">
        <v>104</v>
      </c>
      <c r="G51" s="39"/>
      <c r="H51" s="39"/>
      <c r="I51" s="39"/>
      <c r="J51" s="39"/>
      <c r="K51" s="39"/>
      <c r="L51" s="39"/>
      <c r="M51" s="39"/>
      <c r="N51" s="39"/>
      <c r="R51" s="37"/>
    </row>
    <row r="52" spans="1:16" s="38" customFormat="1" ht="16.5" customHeight="1">
      <c r="A52" s="37"/>
      <c r="E52" s="38" t="s">
        <v>105</v>
      </c>
      <c r="P52" s="38" t="s">
        <v>106</v>
      </c>
    </row>
    <row r="54" spans="5:10" ht="12.75">
      <c r="E54" s="25"/>
      <c r="I54" s="25"/>
      <c r="J54" s="4"/>
    </row>
    <row r="55" spans="5:9" ht="12.75">
      <c r="E55" s="25"/>
      <c r="I55" s="25"/>
    </row>
    <row r="56" spans="5:9" ht="12.75">
      <c r="E56" s="4"/>
      <c r="I56" s="25"/>
    </row>
    <row r="57" spans="5:8" ht="12.75">
      <c r="E57" s="41"/>
      <c r="H57" s="42"/>
    </row>
    <row r="58" ht="12.75">
      <c r="I58" s="25"/>
    </row>
  </sheetData>
  <sheetProtection selectLockedCells="1" selectUnlockedCells="1"/>
  <mergeCells count="10">
    <mergeCell ref="A3:A4"/>
    <mergeCell ref="B3:B4"/>
    <mergeCell ref="D3:D4"/>
    <mergeCell ref="E3:F3"/>
    <mergeCell ref="G3:H3"/>
    <mergeCell ref="I3:J3"/>
    <mergeCell ref="K3:L3"/>
    <mergeCell ref="M3:N3"/>
    <mergeCell ref="O3:O4"/>
    <mergeCell ref="P3:Q3"/>
  </mergeCells>
  <conditionalFormatting sqref="E5:Q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E6:Q6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conditionalFormatting sqref="E7:Q7">
    <cfRule type="cellIs" priority="5" dxfId="0" operator="greaterThan" stopIfTrue="1">
      <formula>0</formula>
    </cfRule>
    <cfRule type="cellIs" priority="6" dxfId="1" operator="lessThan" stopIfTrue="1">
      <formula>0</formula>
    </cfRule>
  </conditionalFormatting>
  <conditionalFormatting sqref="E8:Q8">
    <cfRule type="cellIs" priority="7" dxfId="0" operator="greaterThan" stopIfTrue="1">
      <formula>0</formula>
    </cfRule>
    <cfRule type="cellIs" priority="8" dxfId="1" operator="lessThan" stopIfTrue="1">
      <formula>0</formula>
    </cfRule>
  </conditionalFormatting>
  <conditionalFormatting sqref="E9:Q9">
    <cfRule type="cellIs" priority="9" dxfId="0" operator="greaterThan" stopIfTrue="1">
      <formula>0</formula>
    </cfRule>
    <cfRule type="cellIs" priority="10" dxfId="1" operator="lessThan" stopIfTrue="1">
      <formula>0</formula>
    </cfRule>
  </conditionalFormatting>
  <conditionalFormatting sqref="E10:Q10">
    <cfRule type="cellIs" priority="11" dxfId="0" operator="greaterThan" stopIfTrue="1">
      <formula>0</formula>
    </cfRule>
    <cfRule type="cellIs" priority="12" dxfId="1" operator="lessThan" stopIfTrue="1">
      <formula>0</formula>
    </cfRule>
  </conditionalFormatting>
  <conditionalFormatting sqref="E11:Q11">
    <cfRule type="cellIs" priority="13" dxfId="0" operator="greaterThan" stopIfTrue="1">
      <formula>0</formula>
    </cfRule>
    <cfRule type="cellIs" priority="14" dxfId="1" operator="lessThan" stopIfTrue="1">
      <formula>0</formula>
    </cfRule>
  </conditionalFormatting>
  <conditionalFormatting sqref="E12:Q12">
    <cfRule type="cellIs" priority="15" dxfId="0" operator="greaterThan" stopIfTrue="1">
      <formula>0</formula>
    </cfRule>
    <cfRule type="cellIs" priority="16" dxfId="1" operator="lessThan" stopIfTrue="1">
      <formula>0</formula>
    </cfRule>
  </conditionalFormatting>
  <conditionalFormatting sqref="E13:Q13">
    <cfRule type="cellIs" priority="17" dxfId="0" operator="greaterThan" stopIfTrue="1">
      <formula>0</formula>
    </cfRule>
    <cfRule type="cellIs" priority="18" dxfId="1" operator="lessThan" stopIfTrue="1">
      <formula>0</formula>
    </cfRule>
  </conditionalFormatting>
  <conditionalFormatting sqref="E14:Q14">
    <cfRule type="cellIs" priority="19" dxfId="0" operator="greaterThan" stopIfTrue="1">
      <formula>0</formula>
    </cfRule>
    <cfRule type="cellIs" priority="20" dxfId="1" operator="lessThan" stopIfTrue="1">
      <formula>0</formula>
    </cfRule>
  </conditionalFormatting>
  <conditionalFormatting sqref="E15:Q15">
    <cfRule type="cellIs" priority="21" dxfId="0" operator="greaterThan" stopIfTrue="1">
      <formula>0</formula>
    </cfRule>
    <cfRule type="cellIs" priority="22" dxfId="1" operator="lessThan" stopIfTrue="1">
      <formula>0</formula>
    </cfRule>
  </conditionalFormatting>
  <conditionalFormatting sqref="E16:Q16">
    <cfRule type="cellIs" priority="23" dxfId="0" operator="greaterThan" stopIfTrue="1">
      <formula>0</formula>
    </cfRule>
    <cfRule type="cellIs" priority="24" dxfId="1" operator="lessThan" stopIfTrue="1">
      <formula>0</formula>
    </cfRule>
  </conditionalFormatting>
  <conditionalFormatting sqref="E17:Q17">
    <cfRule type="cellIs" priority="25" dxfId="0" operator="greaterThan" stopIfTrue="1">
      <formula>0</formula>
    </cfRule>
    <cfRule type="cellIs" priority="26" dxfId="1" operator="lessThan" stopIfTrue="1">
      <formula>0</formula>
    </cfRule>
  </conditionalFormatting>
  <conditionalFormatting sqref="E18:Q18">
    <cfRule type="cellIs" priority="27" dxfId="0" operator="greaterThan" stopIfTrue="1">
      <formula>0</formula>
    </cfRule>
    <cfRule type="cellIs" priority="28" dxfId="1" operator="lessThan" stopIfTrue="1">
      <formula>0</formula>
    </cfRule>
  </conditionalFormatting>
  <conditionalFormatting sqref="E19:Q19">
    <cfRule type="cellIs" priority="29" dxfId="0" operator="greaterThan" stopIfTrue="1">
      <formula>0</formula>
    </cfRule>
    <cfRule type="cellIs" priority="30" dxfId="1" operator="lessThan" stopIfTrue="1">
      <formula>0</formula>
    </cfRule>
  </conditionalFormatting>
  <conditionalFormatting sqref="E20:Q20">
    <cfRule type="cellIs" priority="31" dxfId="0" operator="greaterThan" stopIfTrue="1">
      <formula>0</formula>
    </cfRule>
    <cfRule type="cellIs" priority="32" dxfId="1" operator="lessThan" stopIfTrue="1">
      <formula>0</formula>
    </cfRule>
  </conditionalFormatting>
  <conditionalFormatting sqref="E21:Q21">
    <cfRule type="cellIs" priority="33" dxfId="0" operator="greaterThan" stopIfTrue="1">
      <formula>0</formula>
    </cfRule>
    <cfRule type="cellIs" priority="34" dxfId="1" operator="lessThan" stopIfTrue="1">
      <formula>0</formula>
    </cfRule>
  </conditionalFormatting>
  <conditionalFormatting sqref="E22:Q22">
    <cfRule type="cellIs" priority="35" dxfId="0" operator="greaterThan" stopIfTrue="1">
      <formula>0</formula>
    </cfRule>
    <cfRule type="cellIs" priority="36" dxfId="1" operator="lessThan" stopIfTrue="1">
      <formula>0</formula>
    </cfRule>
  </conditionalFormatting>
  <conditionalFormatting sqref="E23:Q23">
    <cfRule type="cellIs" priority="37" dxfId="0" operator="greaterThan" stopIfTrue="1">
      <formula>0</formula>
    </cfRule>
    <cfRule type="cellIs" priority="38" dxfId="1" operator="lessThan" stopIfTrue="1">
      <formula>0</formula>
    </cfRule>
  </conditionalFormatting>
  <conditionalFormatting sqref="E24:Q24">
    <cfRule type="cellIs" priority="39" dxfId="0" operator="greaterThan" stopIfTrue="1">
      <formula>0</formula>
    </cfRule>
    <cfRule type="cellIs" priority="40" dxfId="1" operator="lessThan" stopIfTrue="1">
      <formula>0</formula>
    </cfRule>
  </conditionalFormatting>
  <conditionalFormatting sqref="E25:Q25">
    <cfRule type="cellIs" priority="41" dxfId="0" operator="greaterThan" stopIfTrue="1">
      <formula>0</formula>
    </cfRule>
    <cfRule type="cellIs" priority="42" dxfId="1" operator="lessThan" stopIfTrue="1">
      <formula>0</formula>
    </cfRule>
  </conditionalFormatting>
  <conditionalFormatting sqref="E26:Q26">
    <cfRule type="cellIs" priority="43" dxfId="0" operator="greaterThan" stopIfTrue="1">
      <formula>0</formula>
    </cfRule>
    <cfRule type="cellIs" priority="44" dxfId="1" operator="lessThan" stopIfTrue="1">
      <formula>0</formula>
    </cfRule>
  </conditionalFormatting>
  <conditionalFormatting sqref="E27:Q27">
    <cfRule type="cellIs" priority="45" dxfId="0" operator="greaterThan" stopIfTrue="1">
      <formula>0</formula>
    </cfRule>
    <cfRule type="cellIs" priority="46" dxfId="1" operator="lessThan" stopIfTrue="1">
      <formula>0</formula>
    </cfRule>
  </conditionalFormatting>
  <conditionalFormatting sqref="E28:Q28">
    <cfRule type="cellIs" priority="47" dxfId="0" operator="greaterThan" stopIfTrue="1">
      <formula>0</formula>
    </cfRule>
    <cfRule type="cellIs" priority="48" dxfId="1" operator="lessThan" stopIfTrue="1">
      <formula>0</formula>
    </cfRule>
  </conditionalFormatting>
  <conditionalFormatting sqref="E29:Q29">
    <cfRule type="cellIs" priority="49" dxfId="0" operator="greaterThan" stopIfTrue="1">
      <formula>0</formula>
    </cfRule>
    <cfRule type="cellIs" priority="50" dxfId="1" operator="lessThan" stopIfTrue="1">
      <formula>0</formula>
    </cfRule>
  </conditionalFormatting>
  <conditionalFormatting sqref="E30:Q30">
    <cfRule type="cellIs" priority="51" dxfId="0" operator="greaterThan" stopIfTrue="1">
      <formula>0</formula>
    </cfRule>
    <cfRule type="cellIs" priority="52" dxfId="1" operator="lessThan" stopIfTrue="1">
      <formula>0</formula>
    </cfRule>
  </conditionalFormatting>
  <conditionalFormatting sqref="E31:Q31">
    <cfRule type="cellIs" priority="53" dxfId="0" operator="greaterThan" stopIfTrue="1">
      <formula>0</formula>
    </cfRule>
    <cfRule type="cellIs" priority="54" dxfId="1" operator="lessThan" stopIfTrue="1">
      <formula>0</formula>
    </cfRule>
  </conditionalFormatting>
  <conditionalFormatting sqref="E32:Q32">
    <cfRule type="cellIs" priority="55" dxfId="0" operator="greaterThan" stopIfTrue="1">
      <formula>0</formula>
    </cfRule>
    <cfRule type="cellIs" priority="56" dxfId="1" operator="lessThan" stopIfTrue="1">
      <formula>0</formula>
    </cfRule>
  </conditionalFormatting>
  <conditionalFormatting sqref="E33:Q33">
    <cfRule type="cellIs" priority="57" dxfId="0" operator="greaterThan" stopIfTrue="1">
      <formula>0</formula>
    </cfRule>
    <cfRule type="cellIs" priority="58" dxfId="1" operator="lessThan" stopIfTrue="1">
      <formula>0</formula>
    </cfRule>
  </conditionalFormatting>
  <conditionalFormatting sqref="E34:Q34">
    <cfRule type="cellIs" priority="59" dxfId="0" operator="greaterThan" stopIfTrue="1">
      <formula>0</formula>
    </cfRule>
    <cfRule type="cellIs" priority="60" dxfId="1" operator="lessThan" stopIfTrue="1">
      <formula>0</formula>
    </cfRule>
  </conditionalFormatting>
  <conditionalFormatting sqref="E35:Q35">
    <cfRule type="cellIs" priority="61" dxfId="0" operator="greaterThan" stopIfTrue="1">
      <formula>0</formula>
    </cfRule>
    <cfRule type="cellIs" priority="62" dxfId="1" operator="lessThan" stopIfTrue="1">
      <formula>0</formula>
    </cfRule>
  </conditionalFormatting>
  <conditionalFormatting sqref="E36:Q36">
    <cfRule type="cellIs" priority="63" dxfId="0" operator="greaterThan" stopIfTrue="1">
      <formula>0</formula>
    </cfRule>
    <cfRule type="cellIs" priority="64" dxfId="1" operator="lessThan" stopIfTrue="1">
      <formula>0</formula>
    </cfRule>
  </conditionalFormatting>
  <conditionalFormatting sqref="E37:Q37">
    <cfRule type="cellIs" priority="65" dxfId="0" operator="greaterThan" stopIfTrue="1">
      <formula>0</formula>
    </cfRule>
    <cfRule type="cellIs" priority="66" dxfId="1" operator="lessThan" stopIfTrue="1">
      <formula>0</formula>
    </cfRule>
  </conditionalFormatting>
  <conditionalFormatting sqref="E38:Q38">
    <cfRule type="cellIs" priority="67" dxfId="0" operator="greaterThan" stopIfTrue="1">
      <formula>0</formula>
    </cfRule>
    <cfRule type="cellIs" priority="68" dxfId="1" operator="lessThan" stopIfTrue="1">
      <formula>0</formula>
    </cfRule>
  </conditionalFormatting>
  <conditionalFormatting sqref="E39:Q39">
    <cfRule type="cellIs" priority="69" dxfId="0" operator="greaterThan" stopIfTrue="1">
      <formula>0</formula>
    </cfRule>
    <cfRule type="cellIs" priority="70" dxfId="1" operator="lessThan" stopIfTrue="1">
      <formula>0</formula>
    </cfRule>
  </conditionalFormatting>
  <conditionalFormatting sqref="E40:Q40">
    <cfRule type="cellIs" priority="71" dxfId="0" operator="greaterThan" stopIfTrue="1">
      <formula>0</formula>
    </cfRule>
    <cfRule type="cellIs" priority="72" dxfId="1" operator="lessThan" stopIfTrue="1">
      <formula>0</formula>
    </cfRule>
  </conditionalFormatting>
  <conditionalFormatting sqref="E41:Q41">
    <cfRule type="cellIs" priority="73" dxfId="0" operator="greaterThan" stopIfTrue="1">
      <formula>0</formula>
    </cfRule>
    <cfRule type="cellIs" priority="74" dxfId="1" operator="lessThan" stopIfTrue="1">
      <formula>0</formula>
    </cfRule>
  </conditionalFormatting>
  <conditionalFormatting sqref="E42:Q42">
    <cfRule type="cellIs" priority="75" dxfId="0" operator="greaterThan" stopIfTrue="1">
      <formula>0</formula>
    </cfRule>
    <cfRule type="cellIs" priority="76" dxfId="1" operator="lessThan" stopIfTrue="1">
      <formula>0</formula>
    </cfRule>
  </conditionalFormatting>
  <conditionalFormatting sqref="E43:Q43">
    <cfRule type="cellIs" priority="77" dxfId="0" operator="greaterThan" stopIfTrue="1">
      <formula>0</formula>
    </cfRule>
    <cfRule type="cellIs" priority="78" dxfId="1" operator="lessThan" stopIfTrue="1">
      <formula>0</formula>
    </cfRule>
  </conditionalFormatting>
  <conditionalFormatting sqref="E44:Q44">
    <cfRule type="cellIs" priority="79" dxfId="0" operator="greaterThan" stopIfTrue="1">
      <formula>0</formula>
    </cfRule>
    <cfRule type="cellIs" priority="80" dxfId="1" operator="lessThan" stopIfTrue="1">
      <formula>0</formula>
    </cfRule>
  </conditionalFormatting>
  <printOptions/>
  <pageMargins left="0.3541666666666667" right="0.15763888888888888" top="0.4722222222222222" bottom="0.31527777777777777" header="0.5118055555555555" footer="0.15763888888888888"/>
  <pageSetup fitToHeight="1" fitToWidth="1" horizontalDpi="300" verticalDpi="300" orientation="landscape" paperSize="8"/>
  <headerFooter alignWithMargins="0">
    <oddFooter>&amp;L&amp;"Arial Cyr,Обычный"Исп. А.В. Касин 495 982-46-25&amp;R&amp;"Arial Cyr,Обычный"Страница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 topLeftCell="A13">
      <selection activeCell="B50" sqref="B50"/>
    </sheetView>
  </sheetViews>
  <sheetFormatPr defaultColWidth="9.140625" defaultRowHeight="12.75"/>
  <cols>
    <col min="1" max="1" width="3.00390625" style="1" customWidth="1"/>
    <col min="2" max="2" width="31.28125" style="2" customWidth="1"/>
    <col min="3" max="3" width="31.57421875" style="2" customWidth="1"/>
    <col min="4" max="4" width="8.7109375" style="3" customWidth="1"/>
    <col min="5" max="5" width="14.8515625" style="2" customWidth="1"/>
    <col min="6" max="6" width="14.140625" style="2" customWidth="1"/>
    <col min="7" max="7" width="12.421875" style="2" customWidth="1"/>
    <col min="8" max="8" width="13.00390625" style="2" customWidth="1"/>
    <col min="9" max="9" width="12.140625" style="2" customWidth="1"/>
    <col min="10" max="10" width="12.8515625" style="2" customWidth="1"/>
    <col min="11" max="11" width="13.00390625" style="2" customWidth="1"/>
    <col min="12" max="12" width="12.8515625" style="2" customWidth="1"/>
    <col min="13" max="13" width="10.421875" style="2" customWidth="1"/>
    <col min="14" max="14" width="11.28125" style="2" customWidth="1"/>
    <col min="15" max="15" width="10.28125" style="2" customWidth="1"/>
    <col min="16" max="16" width="15.00390625" style="2" customWidth="1"/>
    <col min="17" max="17" width="15.28125" style="2" customWidth="1"/>
    <col min="18" max="18" width="9.140625" style="4" customWidth="1"/>
    <col min="19" max="19" width="11.28125" style="5" customWidth="1"/>
    <col min="20" max="16384" width="9.140625" style="2" customWidth="1"/>
  </cols>
  <sheetData>
    <row r="1" spans="1:17" ht="12.75">
      <c r="A1" s="6"/>
      <c r="B1" s="7"/>
      <c r="C1" s="7"/>
      <c r="D1" s="8" t="s">
        <v>0</v>
      </c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</row>
    <row r="2" spans="1:17" ht="12.75">
      <c r="A2" s="6"/>
      <c r="B2" s="7"/>
      <c r="C2" s="7"/>
      <c r="D2" s="9"/>
      <c r="E2" s="7"/>
      <c r="F2" s="7"/>
      <c r="G2" s="8" t="s">
        <v>1</v>
      </c>
      <c r="H2" s="7"/>
      <c r="I2" s="7"/>
      <c r="J2" s="7"/>
      <c r="K2" s="7"/>
      <c r="L2" s="7"/>
      <c r="M2" s="7"/>
      <c r="N2" s="7"/>
      <c r="O2" s="7"/>
      <c r="P2" s="7"/>
      <c r="Q2" s="10" t="s">
        <v>2</v>
      </c>
    </row>
    <row r="3" spans="1:18" s="15" customFormat="1" ht="24" customHeight="1">
      <c r="A3" s="11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3"/>
      <c r="G3" s="13" t="s">
        <v>8</v>
      </c>
      <c r="H3" s="13"/>
      <c r="I3" s="13" t="s">
        <v>9</v>
      </c>
      <c r="J3" s="13"/>
      <c r="K3" s="13" t="s">
        <v>10</v>
      </c>
      <c r="L3" s="13"/>
      <c r="M3" s="13" t="s">
        <v>11</v>
      </c>
      <c r="N3" s="13"/>
      <c r="O3" s="11" t="s">
        <v>12</v>
      </c>
      <c r="P3" s="13" t="s">
        <v>13</v>
      </c>
      <c r="Q3" s="13"/>
      <c r="R3" s="14"/>
    </row>
    <row r="4" spans="1:19" s="15" customFormat="1" ht="17.25" customHeight="1">
      <c r="A4" s="11"/>
      <c r="B4" s="11"/>
      <c r="C4" s="16"/>
      <c r="D4" s="11"/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/>
      <c r="P4" s="11" t="s">
        <v>18</v>
      </c>
      <c r="Q4" s="11" t="s">
        <v>19</v>
      </c>
      <c r="R4" s="17"/>
      <c r="S4" s="18"/>
    </row>
    <row r="5" spans="1:19" ht="12.75">
      <c r="A5" s="19">
        <v>1</v>
      </c>
      <c r="B5" s="20" t="s">
        <v>20</v>
      </c>
      <c r="C5" s="20" t="s">
        <v>21</v>
      </c>
      <c r="D5" s="21" t="s">
        <v>22</v>
      </c>
      <c r="E5" s="22">
        <v>20312770.49</v>
      </c>
      <c r="F5" s="22">
        <v>17864961.31</v>
      </c>
      <c r="G5" s="22">
        <v>1019369.82</v>
      </c>
      <c r="H5" s="22">
        <v>4325174.7</v>
      </c>
      <c r="I5" s="22">
        <v>750446.12</v>
      </c>
      <c r="J5" s="22">
        <v>1568487.15</v>
      </c>
      <c r="K5" s="22">
        <v>29709.64</v>
      </c>
      <c r="L5" s="22">
        <v>1620913.68</v>
      </c>
      <c r="M5" s="22">
        <v>37629.28</v>
      </c>
      <c r="N5" s="22">
        <v>122461.97</v>
      </c>
      <c r="O5" s="22">
        <v>117636.54</v>
      </c>
      <c r="P5" s="22">
        <v>21897610.97</v>
      </c>
      <c r="Q5" s="22">
        <v>21897610.97</v>
      </c>
      <c r="R5" s="23"/>
      <c r="S5" s="24"/>
    </row>
    <row r="6" spans="1:19" ht="12.75">
      <c r="A6" s="19">
        <v>2</v>
      </c>
      <c r="B6" s="20" t="s">
        <v>20</v>
      </c>
      <c r="C6" s="20" t="s">
        <v>23</v>
      </c>
      <c r="D6" s="21" t="s">
        <v>24</v>
      </c>
      <c r="E6" s="22">
        <v>247169231.18</v>
      </c>
      <c r="F6" s="22">
        <v>235844898.82</v>
      </c>
      <c r="G6" s="22">
        <v>11416404.36</v>
      </c>
      <c r="H6" s="22">
        <v>44756734.97</v>
      </c>
      <c r="I6" s="22">
        <v>9818193.23</v>
      </c>
      <c r="J6" s="22">
        <v>17229038.22</v>
      </c>
      <c r="K6" s="22">
        <v>671014.35</v>
      </c>
      <c r="L6" s="22">
        <v>29659082.19</v>
      </c>
      <c r="M6" s="22">
        <v>203657.86</v>
      </c>
      <c r="N6" s="22">
        <v>642433.26</v>
      </c>
      <c r="O6" s="22">
        <v>1292177.87</v>
      </c>
      <c r="P6" s="22">
        <v>266236978.69</v>
      </c>
      <c r="Q6" s="22">
        <v>266236978.69</v>
      </c>
      <c r="R6" s="23"/>
      <c r="S6" s="24"/>
    </row>
    <row r="7" spans="1:19" ht="12.75">
      <c r="A7" s="19">
        <v>3</v>
      </c>
      <c r="B7" s="20" t="s">
        <v>25</v>
      </c>
      <c r="C7" s="20"/>
      <c r="D7" s="21" t="s">
        <v>26</v>
      </c>
      <c r="E7" s="22">
        <v>2609553351.99</v>
      </c>
      <c r="F7" s="22">
        <v>2598797576.27</v>
      </c>
      <c r="G7" s="22">
        <v>126828784.24</v>
      </c>
      <c r="H7" s="22">
        <v>463112773.55</v>
      </c>
      <c r="I7" s="22">
        <v>9752800.07</v>
      </c>
      <c r="J7" s="22">
        <v>-17888088.56</v>
      </c>
      <c r="K7" s="22">
        <v>9029148.95</v>
      </c>
      <c r="L7" s="22">
        <v>303818079.75</v>
      </c>
      <c r="M7" s="22">
        <v>1521371.81</v>
      </c>
      <c r="N7" s="22">
        <v>4619765.97</v>
      </c>
      <c r="O7" s="22">
        <v>0</v>
      </c>
      <c r="P7" s="22">
        <v>2735584415.54</v>
      </c>
      <c r="Q7" s="22">
        <v>2735584415.54</v>
      </c>
      <c r="R7" s="23"/>
      <c r="S7" s="24"/>
    </row>
    <row r="8" spans="1:19" ht="12.75">
      <c r="A8" s="19">
        <v>4</v>
      </c>
      <c r="B8" s="20" t="s">
        <v>27</v>
      </c>
      <c r="C8" s="20"/>
      <c r="D8" s="21" t="s">
        <v>28</v>
      </c>
      <c r="E8" s="22">
        <v>885450590.12</v>
      </c>
      <c r="F8" s="22">
        <v>798864490.16</v>
      </c>
      <c r="G8" s="22">
        <v>34764648.52</v>
      </c>
      <c r="H8" s="22">
        <v>121334878.34</v>
      </c>
      <c r="I8" s="22">
        <v>21306591.39</v>
      </c>
      <c r="J8" s="22">
        <v>74650683.97</v>
      </c>
      <c r="K8" s="22">
        <v>2007614.18</v>
      </c>
      <c r="L8" s="22">
        <v>54939374.82</v>
      </c>
      <c r="M8" s="22">
        <v>315143.04</v>
      </c>
      <c r="N8" s="22">
        <v>711604.84</v>
      </c>
      <c r="O8" s="22">
        <v>7465068.4</v>
      </c>
      <c r="P8" s="22">
        <v>931734004.41</v>
      </c>
      <c r="Q8" s="22">
        <v>931734004.41</v>
      </c>
      <c r="R8" s="23"/>
      <c r="S8" s="24"/>
    </row>
    <row r="9" spans="1:19" ht="12.75">
      <c r="A9" s="19">
        <v>5</v>
      </c>
      <c r="B9" s="20" t="s">
        <v>29</v>
      </c>
      <c r="C9" s="20"/>
      <c r="D9" s="21" t="s">
        <v>30</v>
      </c>
      <c r="E9" s="22">
        <v>28497269.81</v>
      </c>
      <c r="F9" s="22">
        <v>27097845.49</v>
      </c>
      <c r="G9" s="22">
        <v>1070729.37</v>
      </c>
      <c r="H9" s="22">
        <v>3839119.4</v>
      </c>
      <c r="I9" s="22">
        <v>143254.87</v>
      </c>
      <c r="J9" s="22">
        <v>843658.86</v>
      </c>
      <c r="K9" s="22">
        <v>165461.87</v>
      </c>
      <c r="L9" s="22">
        <v>2166374.88</v>
      </c>
      <c r="M9" s="22">
        <v>36142.29</v>
      </c>
      <c r="N9" s="22">
        <v>104598.98</v>
      </c>
      <c r="O9" s="22">
        <v>80147.59</v>
      </c>
      <c r="P9" s="22">
        <v>29429502.3</v>
      </c>
      <c r="Q9" s="22">
        <v>29429502.3</v>
      </c>
      <c r="R9" s="23"/>
      <c r="S9" s="24"/>
    </row>
    <row r="10" spans="1:19" ht="12.75">
      <c r="A10" s="19">
        <v>6</v>
      </c>
      <c r="B10" s="20" t="s">
        <v>31</v>
      </c>
      <c r="C10" s="20"/>
      <c r="D10" s="21" t="s">
        <v>32</v>
      </c>
      <c r="E10" s="22">
        <v>724311179.62</v>
      </c>
      <c r="F10" s="22">
        <v>644876155.9</v>
      </c>
      <c r="G10" s="22">
        <v>26933043.69</v>
      </c>
      <c r="H10" s="22">
        <v>98485795.77</v>
      </c>
      <c r="I10" s="22">
        <v>18073941.29</v>
      </c>
      <c r="J10" s="22">
        <v>70818378.43</v>
      </c>
      <c r="K10" s="22">
        <v>1921626.15</v>
      </c>
      <c r="L10" s="22">
        <v>46294216.37</v>
      </c>
      <c r="M10" s="22">
        <v>311462.74</v>
      </c>
      <c r="N10" s="22">
        <v>801038.02</v>
      </c>
      <c r="O10" s="22">
        <v>6940201.09</v>
      </c>
      <c r="P10" s="22">
        <v>760144874.62</v>
      </c>
      <c r="Q10" s="22">
        <v>760144874.62</v>
      </c>
      <c r="R10" s="23"/>
      <c r="S10" s="24"/>
    </row>
    <row r="11" spans="1:19" ht="12.75">
      <c r="A11" s="19">
        <v>7</v>
      </c>
      <c r="B11" s="20" t="s">
        <v>33</v>
      </c>
      <c r="C11" s="20"/>
      <c r="D11" s="21" t="s">
        <v>34</v>
      </c>
      <c r="E11" s="22">
        <v>470869600.6</v>
      </c>
      <c r="F11" s="22">
        <v>438595041.44</v>
      </c>
      <c r="G11" s="22">
        <v>18598630.86</v>
      </c>
      <c r="H11" s="22">
        <v>60466262.47</v>
      </c>
      <c r="I11" s="22">
        <v>8290012.3</v>
      </c>
      <c r="J11" s="22">
        <v>42218310.2</v>
      </c>
      <c r="K11" s="22">
        <v>999010.77</v>
      </c>
      <c r="L11" s="22">
        <v>43946994.05</v>
      </c>
      <c r="M11" s="22">
        <v>107120.73</v>
      </c>
      <c r="N11" s="22">
        <v>680507.8</v>
      </c>
      <c r="O11" s="22">
        <v>4221831.02</v>
      </c>
      <c r="P11" s="22">
        <v>492430281.24</v>
      </c>
      <c r="Q11" s="22">
        <v>492430281.24</v>
      </c>
      <c r="R11" s="23"/>
      <c r="S11" s="24"/>
    </row>
    <row r="12" spans="1:19" ht="12.75">
      <c r="A12" s="19">
        <v>8</v>
      </c>
      <c r="B12" s="20" t="s">
        <v>35</v>
      </c>
      <c r="C12" s="20" t="s">
        <v>36</v>
      </c>
      <c r="D12" s="21" t="s">
        <v>37</v>
      </c>
      <c r="E12" s="22">
        <v>591893339.58</v>
      </c>
      <c r="F12" s="22">
        <v>547141718.13</v>
      </c>
      <c r="G12" s="22">
        <v>23466380.55</v>
      </c>
      <c r="H12" s="22">
        <v>86070429.79</v>
      </c>
      <c r="I12" s="22">
        <v>14255930.03</v>
      </c>
      <c r="J12" s="22">
        <v>42381429.99</v>
      </c>
      <c r="K12" s="22">
        <v>641610.16</v>
      </c>
      <c r="L12" s="22">
        <v>46234193.54</v>
      </c>
      <c r="M12" s="22">
        <v>284125.21</v>
      </c>
      <c r="N12" s="22">
        <v>669469.58</v>
      </c>
      <c r="O12" s="22">
        <v>3390514.4</v>
      </c>
      <c r="P12" s="22">
        <v>625299400.39</v>
      </c>
      <c r="Q12" s="22">
        <v>625299400.39</v>
      </c>
      <c r="R12" s="23"/>
      <c r="S12" s="24"/>
    </row>
    <row r="13" spans="1:19" ht="12.75">
      <c r="A13" s="19">
        <v>9</v>
      </c>
      <c r="B13" s="20" t="s">
        <v>35</v>
      </c>
      <c r="C13" s="20" t="s">
        <v>23</v>
      </c>
      <c r="D13" s="21" t="s">
        <v>38</v>
      </c>
      <c r="E13" s="22">
        <v>52851264.12</v>
      </c>
      <c r="F13" s="22">
        <v>47619821.96</v>
      </c>
      <c r="G13" s="22">
        <v>2096392.94</v>
      </c>
      <c r="H13" s="22">
        <v>8911054.23</v>
      </c>
      <c r="I13" s="22">
        <v>1045188.59</v>
      </c>
      <c r="J13" s="22">
        <v>4501483.44</v>
      </c>
      <c r="K13" s="22">
        <v>206682</v>
      </c>
      <c r="L13" s="22">
        <v>5123439.33</v>
      </c>
      <c r="M13" s="22">
        <v>34196.96</v>
      </c>
      <c r="N13" s="22">
        <v>156953.61</v>
      </c>
      <c r="O13" s="22">
        <v>360118.68</v>
      </c>
      <c r="P13" s="22">
        <v>55391848.01</v>
      </c>
      <c r="Q13" s="22">
        <v>55391848.01</v>
      </c>
      <c r="R13" s="23"/>
      <c r="S13" s="24"/>
    </row>
    <row r="14" spans="1:19" ht="12.75">
      <c r="A14" s="19">
        <v>10</v>
      </c>
      <c r="B14" s="20" t="s">
        <v>39</v>
      </c>
      <c r="C14" s="20"/>
      <c r="D14" s="21" t="s">
        <v>40</v>
      </c>
      <c r="E14" s="22">
        <v>1269797772.3</v>
      </c>
      <c r="F14" s="22">
        <v>1170884349.86</v>
      </c>
      <c r="G14" s="22">
        <v>50765385.83</v>
      </c>
      <c r="H14" s="22">
        <v>163479654.07</v>
      </c>
      <c r="I14" s="22">
        <v>22327970.04</v>
      </c>
      <c r="J14" s="22">
        <v>87090860.88</v>
      </c>
      <c r="K14" s="22">
        <v>4170735.08</v>
      </c>
      <c r="L14" s="22">
        <v>81071198.73</v>
      </c>
      <c r="M14" s="22">
        <v>898083.74</v>
      </c>
      <c r="N14" s="22">
        <v>2561356.73</v>
      </c>
      <c r="O14" s="22">
        <v>7620450.33</v>
      </c>
      <c r="P14" s="22">
        <v>1330201859.02</v>
      </c>
      <c r="Q14" s="22">
        <v>1330201859.02</v>
      </c>
      <c r="R14" s="23"/>
      <c r="S14" s="24"/>
    </row>
    <row r="15" spans="1:19" ht="12.75">
      <c r="A15" s="19">
        <v>11</v>
      </c>
      <c r="B15" s="20" t="s">
        <v>41</v>
      </c>
      <c r="C15" s="20"/>
      <c r="D15" s="21" t="s">
        <v>42</v>
      </c>
      <c r="E15" s="22">
        <v>6729499567.7</v>
      </c>
      <c r="F15" s="22">
        <v>6368960360.08</v>
      </c>
      <c r="G15" s="22">
        <v>275368509.47</v>
      </c>
      <c r="H15" s="22">
        <v>950295032.92</v>
      </c>
      <c r="I15" s="22">
        <v>158734525.56</v>
      </c>
      <c r="J15" s="22">
        <v>513252096.69</v>
      </c>
      <c r="K15" s="22">
        <v>15949524.16</v>
      </c>
      <c r="L15" s="22">
        <v>680293053.49</v>
      </c>
      <c r="M15" s="22">
        <v>1384049.09</v>
      </c>
      <c r="N15" s="22">
        <v>5945406.72</v>
      </c>
      <c r="O15" s="22">
        <v>51325209.67</v>
      </c>
      <c r="P15" s="22">
        <v>7094943819.81</v>
      </c>
      <c r="Q15" s="22">
        <v>7094943819.81</v>
      </c>
      <c r="R15" s="23"/>
      <c r="S15" s="24"/>
    </row>
    <row r="16" spans="1:19" ht="12.75">
      <c r="A16" s="19">
        <v>12</v>
      </c>
      <c r="B16" s="20" t="s">
        <v>43</v>
      </c>
      <c r="C16" s="20"/>
      <c r="D16" s="21" t="s">
        <v>44</v>
      </c>
      <c r="E16" s="22">
        <v>736824106.84</v>
      </c>
      <c r="F16" s="22">
        <v>644193057.77</v>
      </c>
      <c r="G16" s="22">
        <v>30649763.45</v>
      </c>
      <c r="H16" s="22">
        <v>151395474.27</v>
      </c>
      <c r="I16" s="22">
        <v>14745681.48</v>
      </c>
      <c r="J16" s="22">
        <v>47337552.69</v>
      </c>
      <c r="K16" s="22">
        <v>1788656.26</v>
      </c>
      <c r="L16" s="22">
        <v>62083651.09</v>
      </c>
      <c r="M16" s="22">
        <v>339811.49</v>
      </c>
      <c r="N16" s="22">
        <v>751349.62</v>
      </c>
      <c r="O16" s="22">
        <v>4733755.27</v>
      </c>
      <c r="P16" s="22">
        <v>775797547.49</v>
      </c>
      <c r="Q16" s="22">
        <v>775797547.49</v>
      </c>
      <c r="R16" s="23"/>
      <c r="S16" s="24"/>
    </row>
    <row r="17" spans="1:19" ht="12.75">
      <c r="A17" s="19">
        <v>13</v>
      </c>
      <c r="B17" s="20" t="s">
        <v>45</v>
      </c>
      <c r="C17" s="20" t="s">
        <v>46</v>
      </c>
      <c r="D17" s="21" t="s">
        <v>47</v>
      </c>
      <c r="E17" s="22">
        <v>1785094699326.35</v>
      </c>
      <c r="F17" s="22">
        <v>1635315871375.57</v>
      </c>
      <c r="G17" s="22">
        <v>86856018180.4</v>
      </c>
      <c r="H17" s="22">
        <v>317300122888.01</v>
      </c>
      <c r="I17" s="22">
        <v>26322090604.91</v>
      </c>
      <c r="J17" s="22">
        <v>111316767799.71</v>
      </c>
      <c r="K17" s="22">
        <v>43418547098.38</v>
      </c>
      <c r="L17" s="22">
        <v>208482006887.94</v>
      </c>
      <c r="M17" s="22">
        <v>248472520.93</v>
      </c>
      <c r="N17" s="22">
        <v>844966683</v>
      </c>
      <c r="O17" s="22">
        <v>493892120.8</v>
      </c>
      <c r="P17" s="22">
        <v>1854111896371.55</v>
      </c>
      <c r="Q17" s="22">
        <v>1854111896371.55</v>
      </c>
      <c r="R17" s="23"/>
      <c r="S17" s="24"/>
    </row>
    <row r="18" spans="1:19" ht="12.75">
      <c r="A18" s="19">
        <v>14</v>
      </c>
      <c r="B18" s="20" t="s">
        <v>45</v>
      </c>
      <c r="C18" s="20" t="s">
        <v>48</v>
      </c>
      <c r="D18" s="21" t="s">
        <v>49</v>
      </c>
      <c r="E18" s="22">
        <v>10037763014.19</v>
      </c>
      <c r="F18" s="22">
        <v>7997393319.26</v>
      </c>
      <c r="G18" s="22">
        <v>830296562.55</v>
      </c>
      <c r="H18" s="22">
        <v>3191142814.2</v>
      </c>
      <c r="I18" s="22">
        <v>147579045.63</v>
      </c>
      <c r="J18" s="22">
        <v>607078617.63</v>
      </c>
      <c r="K18" s="22">
        <v>73780839.13</v>
      </c>
      <c r="L18" s="22">
        <v>850078693.58</v>
      </c>
      <c r="M18" s="22">
        <v>3265503.97</v>
      </c>
      <c r="N18" s="22">
        <v>6943778.24</v>
      </c>
      <c r="O18" s="22">
        <v>15390271.99</v>
      </c>
      <c r="P18" s="22">
        <v>10923202007.28</v>
      </c>
      <c r="Q18" s="22">
        <v>10923202007.28</v>
      </c>
      <c r="R18" s="23"/>
      <c r="S18" s="24"/>
    </row>
    <row r="19" spans="1:19" ht="12.75">
      <c r="A19" s="19">
        <v>15</v>
      </c>
      <c r="B19" s="20" t="s">
        <v>50</v>
      </c>
      <c r="C19" s="20"/>
      <c r="D19" s="21" t="s">
        <v>51</v>
      </c>
      <c r="E19" s="22">
        <v>90417023.64</v>
      </c>
      <c r="F19" s="22">
        <v>80666547.54</v>
      </c>
      <c r="G19" s="22">
        <v>3097949.65</v>
      </c>
      <c r="H19" s="22">
        <v>12133083.19</v>
      </c>
      <c r="I19" s="22">
        <v>1544092.33</v>
      </c>
      <c r="J19" s="22">
        <v>6574910.66</v>
      </c>
      <c r="K19" s="22">
        <v>67331.43</v>
      </c>
      <c r="L19" s="22">
        <v>4306834.65</v>
      </c>
      <c r="M19" s="22">
        <v>49388.79</v>
      </c>
      <c r="N19" s="22">
        <v>125361.34</v>
      </c>
      <c r="O19" s="22">
        <v>657491.07</v>
      </c>
      <c r="P19" s="22">
        <v>94284854.33</v>
      </c>
      <c r="Q19" s="22">
        <v>94284854.33</v>
      </c>
      <c r="R19" s="23"/>
      <c r="S19" s="24"/>
    </row>
    <row r="20" spans="1:19" ht="12.75">
      <c r="A20" s="19">
        <v>16</v>
      </c>
      <c r="B20" s="20" t="s">
        <v>52</v>
      </c>
      <c r="C20" s="20"/>
      <c r="D20" s="21" t="s">
        <v>53</v>
      </c>
      <c r="E20" s="22">
        <v>153543166.88</v>
      </c>
      <c r="F20" s="22">
        <v>125477898.76</v>
      </c>
      <c r="G20" s="22">
        <v>6277576.61</v>
      </c>
      <c r="H20" s="22">
        <v>37943792.66</v>
      </c>
      <c r="I20" s="22">
        <v>2392080.16</v>
      </c>
      <c r="J20" s="22">
        <v>13349100.23</v>
      </c>
      <c r="K20" s="22">
        <v>341066.88</v>
      </c>
      <c r="L20" s="22">
        <v>14749595.94</v>
      </c>
      <c r="M20" s="22">
        <v>120948.7</v>
      </c>
      <c r="N20" s="22">
        <v>270387.64</v>
      </c>
      <c r="O20" s="22">
        <v>1334910.02</v>
      </c>
      <c r="P20" s="22">
        <v>160415898.05</v>
      </c>
      <c r="Q20" s="22">
        <v>160415898.05</v>
      </c>
      <c r="R20" s="23"/>
      <c r="S20" s="24"/>
    </row>
    <row r="21" spans="1:19" ht="12.75">
      <c r="A21" s="19">
        <v>17</v>
      </c>
      <c r="B21" s="20" t="s">
        <v>54</v>
      </c>
      <c r="C21" s="20"/>
      <c r="D21" s="21" t="s">
        <v>55</v>
      </c>
      <c r="E21" s="22">
        <v>2140149234.35</v>
      </c>
      <c r="F21" s="22">
        <v>1974261867.99</v>
      </c>
      <c r="G21" s="22">
        <v>80812221.38</v>
      </c>
      <c r="H21" s="22">
        <v>277646092.92</v>
      </c>
      <c r="I21" s="22">
        <v>46783860.51</v>
      </c>
      <c r="J21" s="22">
        <v>200243440.81</v>
      </c>
      <c r="K21" s="22">
        <v>5817233.7</v>
      </c>
      <c r="L21" s="22">
        <v>189056564.64</v>
      </c>
      <c r="M21" s="22">
        <v>784138.22</v>
      </c>
      <c r="N21" s="22">
        <v>1950892.76</v>
      </c>
      <c r="O21" s="22">
        <v>18021909.67</v>
      </c>
      <c r="P21" s="22">
        <v>2243122034.65</v>
      </c>
      <c r="Q21" s="22">
        <v>2243122034.65</v>
      </c>
      <c r="R21" s="23"/>
      <c r="S21" s="24"/>
    </row>
    <row r="22" spans="1:19" ht="12.75">
      <c r="A22" s="19">
        <v>18</v>
      </c>
      <c r="B22" s="20" t="s">
        <v>56</v>
      </c>
      <c r="C22" s="20"/>
      <c r="D22" s="21" t="s">
        <v>57</v>
      </c>
      <c r="E22" s="22">
        <v>446646663.57</v>
      </c>
      <c r="F22" s="22">
        <v>430042300.01</v>
      </c>
      <c r="G22" s="22">
        <v>18514058.81</v>
      </c>
      <c r="H22" s="22">
        <v>66093376.29</v>
      </c>
      <c r="I22" s="22">
        <v>10055599.33</v>
      </c>
      <c r="J22" s="22">
        <v>32790849.07</v>
      </c>
      <c r="K22" s="22">
        <v>2409521</v>
      </c>
      <c r="L22" s="22">
        <v>55561185.91</v>
      </c>
      <c r="M22" s="22">
        <v>293343.77</v>
      </c>
      <c r="N22" s="22">
        <v>851882.52</v>
      </c>
      <c r="O22" s="22">
        <v>3279084.91</v>
      </c>
      <c r="P22" s="22">
        <v>469234372.03</v>
      </c>
      <c r="Q22" s="22">
        <v>469234372.03</v>
      </c>
      <c r="R22" s="23"/>
      <c r="S22" s="24"/>
    </row>
    <row r="23" spans="1:19" ht="12.75">
      <c r="A23" s="19">
        <v>19</v>
      </c>
      <c r="B23" s="20" t="s">
        <v>58</v>
      </c>
      <c r="C23" s="20"/>
      <c r="D23" s="21" t="s">
        <v>59</v>
      </c>
      <c r="E23" s="22">
        <v>194109513.04</v>
      </c>
      <c r="F23" s="22">
        <v>177803611.82</v>
      </c>
      <c r="G23" s="22">
        <v>5841162.03</v>
      </c>
      <c r="H23" s="22">
        <v>26226018.89</v>
      </c>
      <c r="I23" s="22">
        <v>3778311.38</v>
      </c>
      <c r="J23" s="22">
        <v>13871673.71</v>
      </c>
      <c r="K23" s="22">
        <v>492433.15</v>
      </c>
      <c r="L23" s="22">
        <v>13865940.64</v>
      </c>
      <c r="M23" s="22">
        <v>198359.36</v>
      </c>
      <c r="N23" s="22">
        <v>997169.84</v>
      </c>
      <c r="O23" s="22">
        <v>1387167.37</v>
      </c>
      <c r="P23" s="22">
        <v>201651026.57</v>
      </c>
      <c r="Q23" s="22">
        <v>201651026.57</v>
      </c>
      <c r="R23" s="23"/>
      <c r="S23" s="24"/>
    </row>
    <row r="24" spans="1:19" ht="12.75">
      <c r="A24" s="19">
        <v>20</v>
      </c>
      <c r="B24" s="20" t="s">
        <v>60</v>
      </c>
      <c r="C24" s="20"/>
      <c r="D24" s="21" t="s">
        <v>61</v>
      </c>
      <c r="E24" s="22">
        <v>533007503.24</v>
      </c>
      <c r="F24" s="22">
        <v>493702148.03</v>
      </c>
      <c r="G24" s="22">
        <v>23869768</v>
      </c>
      <c r="H24" s="22">
        <v>94467200.19</v>
      </c>
      <c r="I24" s="22">
        <v>10491070.46</v>
      </c>
      <c r="J24" s="22">
        <v>43689144.83</v>
      </c>
      <c r="K24" s="22">
        <v>2291995.97</v>
      </c>
      <c r="L24" s="22">
        <v>66389421.26</v>
      </c>
      <c r="M24" s="22">
        <v>263119.68</v>
      </c>
      <c r="N24" s="22">
        <v>655845.74</v>
      </c>
      <c r="O24" s="22">
        <v>4368914.48</v>
      </c>
      <c r="P24" s="22">
        <v>560444311.57</v>
      </c>
      <c r="Q24" s="22">
        <v>560444311.57</v>
      </c>
      <c r="R24" s="23"/>
      <c r="S24" s="24"/>
    </row>
    <row r="25" spans="1:19" ht="12.75">
      <c r="A25" s="19">
        <v>21</v>
      </c>
      <c r="B25" s="20" t="s">
        <v>62</v>
      </c>
      <c r="C25" s="20"/>
      <c r="D25" s="21" t="s">
        <v>63</v>
      </c>
      <c r="E25" s="22">
        <v>91649312.78</v>
      </c>
      <c r="F25" s="22">
        <v>79934341.17</v>
      </c>
      <c r="G25" s="22">
        <v>3484075.51</v>
      </c>
      <c r="H25" s="22">
        <v>17047627.6</v>
      </c>
      <c r="I25" s="22">
        <v>1935456.07</v>
      </c>
      <c r="J25" s="22">
        <v>4575042.02</v>
      </c>
      <c r="K25" s="22">
        <v>104889.42</v>
      </c>
      <c r="L25" s="22">
        <v>4550406.26</v>
      </c>
      <c r="M25" s="22">
        <v>202260.57</v>
      </c>
      <c r="N25" s="22">
        <v>244910.16</v>
      </c>
      <c r="O25" s="22">
        <v>457504.2</v>
      </c>
      <c r="P25" s="22">
        <v>96304190.17</v>
      </c>
      <c r="Q25" s="22">
        <v>96304190.17</v>
      </c>
      <c r="R25" s="23"/>
      <c r="S25" s="24"/>
    </row>
    <row r="26" spans="1:19" ht="12.75">
      <c r="A26" s="19">
        <v>22</v>
      </c>
      <c r="B26" s="20" t="s">
        <v>64</v>
      </c>
      <c r="C26" s="20"/>
      <c r="D26" s="21" t="s">
        <v>65</v>
      </c>
      <c r="E26" s="22">
        <v>60068973.78</v>
      </c>
      <c r="F26" s="22">
        <v>63552454.17</v>
      </c>
      <c r="G26" s="22">
        <v>2969693.85</v>
      </c>
      <c r="H26" s="22">
        <v>12076644.93</v>
      </c>
      <c r="I26" s="22">
        <v>2004214.54</v>
      </c>
      <c r="J26" s="22">
        <v>861248.93</v>
      </c>
      <c r="K26" s="22">
        <v>96847.84</v>
      </c>
      <c r="L26" s="22">
        <v>11487797.3</v>
      </c>
      <c r="M26" s="22">
        <v>20998.9</v>
      </c>
      <c r="N26" s="22">
        <v>77515.3</v>
      </c>
      <c r="O26" s="22">
        <v>86124.89</v>
      </c>
      <c r="P26" s="22">
        <v>64838910.54</v>
      </c>
      <c r="Q26" s="22">
        <v>64838910.54</v>
      </c>
      <c r="R26" s="23"/>
      <c r="S26" s="24"/>
    </row>
    <row r="27" spans="1:19" ht="12.75">
      <c r="A27" s="19">
        <v>23</v>
      </c>
      <c r="B27" s="20" t="s">
        <v>66</v>
      </c>
      <c r="C27" s="20"/>
      <c r="D27" s="21" t="s">
        <v>67</v>
      </c>
      <c r="E27" s="22">
        <v>28049652.11</v>
      </c>
      <c r="F27" s="22">
        <v>25570820.65</v>
      </c>
      <c r="G27" s="22">
        <v>1140357.58</v>
      </c>
      <c r="H27" s="22">
        <v>4181608.1</v>
      </c>
      <c r="I27" s="22">
        <v>342070.4</v>
      </c>
      <c r="J27" s="22">
        <v>1823119.86</v>
      </c>
      <c r="K27" s="22">
        <v>11903.47</v>
      </c>
      <c r="L27" s="22">
        <v>1936187.77</v>
      </c>
      <c r="M27" s="22">
        <v>26326.2</v>
      </c>
      <c r="N27" s="22">
        <v>145510.42</v>
      </c>
      <c r="O27" s="22">
        <v>182311.99</v>
      </c>
      <c r="P27" s="22">
        <v>29311538.43</v>
      </c>
      <c r="Q27" s="22">
        <v>29311538.43</v>
      </c>
      <c r="R27" s="23"/>
      <c r="S27" s="24"/>
    </row>
    <row r="28" spans="1:19" ht="12.75">
      <c r="A28" s="19">
        <v>24</v>
      </c>
      <c r="B28" s="20" t="s">
        <v>68</v>
      </c>
      <c r="C28" s="20"/>
      <c r="D28" s="21" t="s">
        <v>69</v>
      </c>
      <c r="E28" s="22">
        <v>396362662.36</v>
      </c>
      <c r="F28" s="22">
        <v>335163558.01</v>
      </c>
      <c r="G28" s="22">
        <v>19104400.27</v>
      </c>
      <c r="H28" s="22">
        <v>101613948.96</v>
      </c>
      <c r="I28" s="22">
        <v>8391414.46</v>
      </c>
      <c r="J28" s="22">
        <v>27448107.83</v>
      </c>
      <c r="K28" s="22">
        <v>896789.47</v>
      </c>
      <c r="L28" s="22">
        <v>41034039.75</v>
      </c>
      <c r="M28" s="22">
        <v>264981.03</v>
      </c>
      <c r="N28" s="22">
        <v>494868.46</v>
      </c>
      <c r="O28" s="22">
        <v>2744810.78</v>
      </c>
      <c r="P28" s="22">
        <v>419951895.81</v>
      </c>
      <c r="Q28" s="22">
        <v>419951895.81</v>
      </c>
      <c r="R28" s="23"/>
      <c r="S28" s="24"/>
    </row>
    <row r="29" spans="1:19" ht="12.75">
      <c r="A29" s="19">
        <v>25</v>
      </c>
      <c r="B29" s="20" t="s">
        <v>70</v>
      </c>
      <c r="C29" s="20"/>
      <c r="D29" s="21" t="s">
        <v>71</v>
      </c>
      <c r="E29" s="22">
        <v>74385459.73</v>
      </c>
      <c r="F29" s="22">
        <v>68441769.76</v>
      </c>
      <c r="G29" s="22">
        <v>2312390.16</v>
      </c>
      <c r="H29" s="22">
        <v>8686915.52</v>
      </c>
      <c r="I29" s="22">
        <v>3859750.86</v>
      </c>
      <c r="J29" s="22">
        <v>7268678.75</v>
      </c>
      <c r="K29" s="22">
        <v>78636.44</v>
      </c>
      <c r="L29" s="22">
        <v>3769271.59</v>
      </c>
      <c r="M29" s="22">
        <v>36341.55</v>
      </c>
      <c r="N29" s="22">
        <v>185469.68</v>
      </c>
      <c r="O29" s="22">
        <v>726867.88</v>
      </c>
      <c r="P29" s="22">
        <v>79715754.88</v>
      </c>
      <c r="Q29" s="22">
        <v>79715754.88</v>
      </c>
      <c r="R29" s="23"/>
      <c r="S29" s="24"/>
    </row>
    <row r="30" spans="1:19" ht="12.75">
      <c r="A30" s="19">
        <v>26</v>
      </c>
      <c r="B30" s="20" t="s">
        <v>72</v>
      </c>
      <c r="C30" s="20"/>
      <c r="D30" s="21" t="s">
        <v>73</v>
      </c>
      <c r="E30" s="22">
        <v>159913131.29</v>
      </c>
      <c r="F30" s="22">
        <v>149695214.48</v>
      </c>
      <c r="G30" s="22">
        <v>6093854.84</v>
      </c>
      <c r="H30" s="22">
        <v>24896371.59</v>
      </c>
      <c r="I30" s="22">
        <v>1638642.48</v>
      </c>
      <c r="J30" s="22">
        <v>12174813.26</v>
      </c>
      <c r="K30" s="22">
        <v>770273.45</v>
      </c>
      <c r="L30" s="22">
        <v>19637748.79</v>
      </c>
      <c r="M30" s="22">
        <v>72317.2</v>
      </c>
      <c r="N30" s="22">
        <v>325612.58</v>
      </c>
      <c r="O30" s="22">
        <v>1217481.33</v>
      </c>
      <c r="P30" s="22">
        <v>165585556.63</v>
      </c>
      <c r="Q30" s="22">
        <v>165585556.63</v>
      </c>
      <c r="R30" s="23"/>
      <c r="S30" s="24"/>
    </row>
    <row r="31" spans="1:19" ht="12.75">
      <c r="A31" s="19">
        <v>27</v>
      </c>
      <c r="B31" s="20" t="s">
        <v>74</v>
      </c>
      <c r="C31" s="20"/>
      <c r="D31" s="21" t="s">
        <v>75</v>
      </c>
      <c r="E31" s="22">
        <v>221043254.09</v>
      </c>
      <c r="F31" s="22">
        <v>201011774.43</v>
      </c>
      <c r="G31" s="22">
        <v>6536139.36</v>
      </c>
      <c r="H31" s="22">
        <v>27717916.79</v>
      </c>
      <c r="I31" s="22">
        <v>2580962.63</v>
      </c>
      <c r="J31" s="22">
        <v>14409533.72</v>
      </c>
      <c r="K31" s="22">
        <v>718386.94</v>
      </c>
      <c r="L31" s="22">
        <v>13553301.97</v>
      </c>
      <c r="M31" s="22">
        <v>74013.46</v>
      </c>
      <c r="N31" s="22">
        <v>217967.29</v>
      </c>
      <c r="O31" s="22">
        <v>1296858.03</v>
      </c>
      <c r="P31" s="22">
        <v>228071097.65</v>
      </c>
      <c r="Q31" s="22">
        <v>228071097.65</v>
      </c>
      <c r="R31" s="23"/>
      <c r="S31" s="24"/>
    </row>
    <row r="32" spans="1:19" ht="12.75">
      <c r="A32" s="19">
        <v>28</v>
      </c>
      <c r="B32" s="20" t="s">
        <v>76</v>
      </c>
      <c r="C32" s="20"/>
      <c r="D32" s="21" t="s">
        <v>77</v>
      </c>
      <c r="E32" s="22">
        <v>417849443.64</v>
      </c>
      <c r="F32" s="22">
        <v>382587742.98</v>
      </c>
      <c r="G32" s="22">
        <v>15603451.98</v>
      </c>
      <c r="H32" s="22">
        <v>60656107.8</v>
      </c>
      <c r="I32" s="22">
        <v>7440193.29</v>
      </c>
      <c r="J32" s="22">
        <v>27096466.69</v>
      </c>
      <c r="K32" s="22">
        <v>694881.74</v>
      </c>
      <c r="L32" s="22">
        <v>29833298.89</v>
      </c>
      <c r="M32" s="22">
        <v>115700.27</v>
      </c>
      <c r="N32" s="22">
        <v>424511.68</v>
      </c>
      <c r="O32" s="22">
        <v>2709646.67</v>
      </c>
      <c r="P32" s="22">
        <v>437372860.23</v>
      </c>
      <c r="Q32" s="22">
        <v>437372860.23</v>
      </c>
      <c r="R32" s="23"/>
      <c r="S32" s="24"/>
    </row>
    <row r="33" spans="1:19" ht="12.75">
      <c r="A33" s="19">
        <v>29</v>
      </c>
      <c r="B33" s="20" t="s">
        <v>78</v>
      </c>
      <c r="C33" s="20"/>
      <c r="D33" s="21" t="s">
        <v>79</v>
      </c>
      <c r="E33" s="22">
        <v>1128982811.56</v>
      </c>
      <c r="F33" s="22">
        <v>1066112488.86</v>
      </c>
      <c r="G33" s="22">
        <v>40888225.22</v>
      </c>
      <c r="H33" s="22">
        <v>130625376.37</v>
      </c>
      <c r="I33" s="22">
        <v>16959179.92</v>
      </c>
      <c r="J33" s="22">
        <v>80757779.96</v>
      </c>
      <c r="K33" s="22">
        <v>3792596.52</v>
      </c>
      <c r="L33" s="22">
        <v>93605720.01</v>
      </c>
      <c r="M33" s="22">
        <v>328625.39</v>
      </c>
      <c r="N33" s="22">
        <v>1180930.39</v>
      </c>
      <c r="O33" s="22">
        <v>7268200.2</v>
      </c>
      <c r="P33" s="22">
        <v>1175440794.59</v>
      </c>
      <c r="Q33" s="22">
        <v>1175440794.59</v>
      </c>
      <c r="R33" s="23"/>
      <c r="S33" s="24"/>
    </row>
    <row r="34" spans="1:19" ht="12.75">
      <c r="A34" s="19">
        <v>30</v>
      </c>
      <c r="B34" s="20" t="s">
        <v>80</v>
      </c>
      <c r="C34" s="20"/>
      <c r="D34" s="21" t="s">
        <v>81</v>
      </c>
      <c r="E34" s="22">
        <v>75869957.92</v>
      </c>
      <c r="F34" s="22">
        <v>70143231.48</v>
      </c>
      <c r="G34" s="22">
        <v>3142746.64</v>
      </c>
      <c r="H34" s="22">
        <v>9644626.39</v>
      </c>
      <c r="I34" s="22">
        <v>3128471.49</v>
      </c>
      <c r="J34" s="22">
        <v>7507873.04</v>
      </c>
      <c r="K34" s="22">
        <v>76495.4</v>
      </c>
      <c r="L34" s="22">
        <v>5133450.87</v>
      </c>
      <c r="M34" s="22">
        <v>51546.19</v>
      </c>
      <c r="N34" s="22">
        <v>149145.58</v>
      </c>
      <c r="O34" s="22">
        <v>750787.3</v>
      </c>
      <c r="P34" s="22">
        <v>81262347.16</v>
      </c>
      <c r="Q34" s="22">
        <v>81262347.16</v>
      </c>
      <c r="R34" s="23"/>
      <c r="S34" s="24"/>
    </row>
    <row r="35" spans="1:19" ht="12.75">
      <c r="A35" s="19">
        <v>31</v>
      </c>
      <c r="B35" s="20" t="s">
        <v>82</v>
      </c>
      <c r="C35" s="20"/>
      <c r="D35" s="21" t="s">
        <v>83</v>
      </c>
      <c r="E35" s="22">
        <v>1401935750.15</v>
      </c>
      <c r="F35" s="22">
        <v>1330885650.04</v>
      </c>
      <c r="G35" s="22">
        <v>52456044.55</v>
      </c>
      <c r="H35" s="22">
        <v>182863319.12</v>
      </c>
      <c r="I35" s="22">
        <v>42316023.03</v>
      </c>
      <c r="J35" s="22">
        <v>116257646.91</v>
      </c>
      <c r="K35" s="22">
        <v>4434362.42</v>
      </c>
      <c r="L35" s="22">
        <v>136844843.44</v>
      </c>
      <c r="M35" s="22">
        <v>707815.42</v>
      </c>
      <c r="N35" s="22">
        <v>1596132.74</v>
      </c>
      <c r="O35" s="22">
        <v>8138035.28</v>
      </c>
      <c r="P35" s="22">
        <v>1483427604.61</v>
      </c>
      <c r="Q35" s="22">
        <v>1483427604.61</v>
      </c>
      <c r="R35" s="23"/>
      <c r="S35" s="24"/>
    </row>
    <row r="36" spans="1:19" ht="12.75">
      <c r="A36" s="19">
        <v>32</v>
      </c>
      <c r="B36" s="20" t="s">
        <v>84</v>
      </c>
      <c r="C36" s="20"/>
      <c r="D36" s="21" t="s">
        <v>85</v>
      </c>
      <c r="E36" s="22">
        <v>6032724862.51</v>
      </c>
      <c r="F36" s="22">
        <v>5299839965.21</v>
      </c>
      <c r="G36" s="22">
        <v>240941699.51</v>
      </c>
      <c r="H36" s="22">
        <v>871589653.2</v>
      </c>
      <c r="I36" s="22">
        <v>105459796.46</v>
      </c>
      <c r="J36" s="22">
        <v>493129262.25</v>
      </c>
      <c r="K36" s="22">
        <v>7300178.91</v>
      </c>
      <c r="L36" s="22">
        <v>287550227.79</v>
      </c>
      <c r="M36" s="22">
        <v>1856060.19</v>
      </c>
      <c r="N36" s="22">
        <v>7038533.49</v>
      </c>
      <c r="O36" s="22">
        <v>49312926.23</v>
      </c>
      <c r="P36" s="22">
        <v>6320657193.15</v>
      </c>
      <c r="Q36" s="22">
        <v>6320657193.15</v>
      </c>
      <c r="R36" s="23"/>
      <c r="S36" s="24"/>
    </row>
    <row r="37" spans="1:19" ht="12.75">
      <c r="A37" s="19">
        <v>33</v>
      </c>
      <c r="B37" s="20" t="s">
        <v>86</v>
      </c>
      <c r="C37" s="20"/>
      <c r="D37" s="21" t="s">
        <v>87</v>
      </c>
      <c r="E37" s="22">
        <v>1831959240.95</v>
      </c>
      <c r="F37" s="22">
        <v>1602792905.87</v>
      </c>
      <c r="G37" s="22">
        <v>79614693.98</v>
      </c>
      <c r="H37" s="22">
        <v>411535381.42</v>
      </c>
      <c r="I37" s="22">
        <v>33837804.37</v>
      </c>
      <c r="J37" s="22">
        <v>178147127.03</v>
      </c>
      <c r="K37" s="22">
        <v>9238873.67</v>
      </c>
      <c r="L37" s="22">
        <v>254589828.05</v>
      </c>
      <c r="M37" s="22">
        <v>303566.25</v>
      </c>
      <c r="N37" s="22">
        <v>2016286.89</v>
      </c>
      <c r="O37" s="22">
        <v>17814712.7</v>
      </c>
      <c r="P37" s="22">
        <v>1918054586.68</v>
      </c>
      <c r="Q37" s="22">
        <v>1918054586.68</v>
      </c>
      <c r="R37" s="23"/>
      <c r="S37" s="24"/>
    </row>
    <row r="38" spans="1:19" ht="10.5" customHeight="1">
      <c r="A38" s="19">
        <v>34</v>
      </c>
      <c r="B38" s="43" t="s">
        <v>88</v>
      </c>
      <c r="C38" s="20"/>
      <c r="D38" s="19" t="s">
        <v>89</v>
      </c>
      <c r="E38" s="22">
        <v>570567484.72</v>
      </c>
      <c r="F38" s="22">
        <v>510454269.8</v>
      </c>
      <c r="G38" s="22">
        <v>22459504.18</v>
      </c>
      <c r="H38" s="22">
        <v>79828352.39</v>
      </c>
      <c r="I38" s="22">
        <v>10789342.12</v>
      </c>
      <c r="J38" s="22">
        <v>48320583.36</v>
      </c>
      <c r="K38" s="22">
        <v>1111598.78</v>
      </c>
      <c r="L38" s="22">
        <v>35446971.25</v>
      </c>
      <c r="M38" s="22">
        <v>263744.11</v>
      </c>
      <c r="N38" s="22">
        <v>715246.17</v>
      </c>
      <c r="O38" s="22">
        <v>3986448.13</v>
      </c>
      <c r="P38" s="22">
        <v>598454540</v>
      </c>
      <c r="Q38" s="22">
        <v>598454540</v>
      </c>
      <c r="R38" s="23"/>
      <c r="S38" s="24"/>
    </row>
    <row r="39" spans="1:19" ht="12.75">
      <c r="A39" s="19">
        <v>35</v>
      </c>
      <c r="B39" s="20" t="s">
        <v>90</v>
      </c>
      <c r="C39" s="20" t="s">
        <v>23</v>
      </c>
      <c r="D39" s="21" t="s">
        <v>91</v>
      </c>
      <c r="E39" s="22">
        <v>37701978.81</v>
      </c>
      <c r="F39" s="22">
        <v>39988703.54</v>
      </c>
      <c r="G39" s="22">
        <v>1819618.64</v>
      </c>
      <c r="H39" s="22">
        <v>7314155.83</v>
      </c>
      <c r="I39" s="22">
        <v>973841.81</v>
      </c>
      <c r="J39" s="22">
        <v>246530.55</v>
      </c>
      <c r="K39" s="22">
        <v>69714.46</v>
      </c>
      <c r="L39" s="22">
        <v>7055440.56</v>
      </c>
      <c r="M39" s="22">
        <v>26329.81</v>
      </c>
      <c r="N39" s="22">
        <v>110445.74</v>
      </c>
      <c r="O39" s="22">
        <v>19722.44</v>
      </c>
      <c r="P39" s="22">
        <v>40379672.55</v>
      </c>
      <c r="Q39" s="22">
        <v>40379672.55</v>
      </c>
      <c r="R39" s="23"/>
      <c r="S39" s="24"/>
    </row>
    <row r="40" spans="1:19" ht="12.75">
      <c r="A40" s="19">
        <v>36</v>
      </c>
      <c r="B40" s="20" t="s">
        <v>90</v>
      </c>
      <c r="C40" s="20" t="s">
        <v>92</v>
      </c>
      <c r="D40" s="21" t="s">
        <v>93</v>
      </c>
      <c r="E40" s="22">
        <v>89474472.84</v>
      </c>
      <c r="F40" s="22">
        <v>97912579.62</v>
      </c>
      <c r="G40" s="22">
        <v>4989757.09</v>
      </c>
      <c r="H40" s="22">
        <v>19879939.45</v>
      </c>
      <c r="I40" s="22">
        <v>3175987.99</v>
      </c>
      <c r="J40" s="22">
        <v>-4663910.39</v>
      </c>
      <c r="K40" s="22">
        <v>393781.45</v>
      </c>
      <c r="L40" s="22">
        <v>15863427.33</v>
      </c>
      <c r="M40" s="22">
        <v>62433.09</v>
      </c>
      <c r="N40" s="22">
        <v>189908.37</v>
      </c>
      <c r="O40" s="22">
        <v>0</v>
      </c>
      <c r="P40" s="22">
        <v>97184003.38</v>
      </c>
      <c r="Q40" s="22">
        <v>97184003.38</v>
      </c>
      <c r="R40" s="23"/>
      <c r="S40" s="24"/>
    </row>
    <row r="41" spans="1:19" ht="12.75">
      <c r="A41" s="19">
        <v>37</v>
      </c>
      <c r="B41" s="20" t="s">
        <v>90</v>
      </c>
      <c r="C41" s="20" t="s">
        <v>94</v>
      </c>
      <c r="D41" s="21" t="s">
        <v>95</v>
      </c>
      <c r="E41" s="22">
        <v>19440726.93</v>
      </c>
      <c r="F41" s="22">
        <v>18156777.77</v>
      </c>
      <c r="G41" s="22">
        <v>878962.3</v>
      </c>
      <c r="H41" s="22">
        <v>3766890.63</v>
      </c>
      <c r="I41" s="22">
        <v>329933.71</v>
      </c>
      <c r="J41" s="22">
        <v>1480670.26</v>
      </c>
      <c r="K41" s="22">
        <v>10517.35</v>
      </c>
      <c r="L41" s="22">
        <v>2697422.24</v>
      </c>
      <c r="M41" s="22">
        <v>10217.87</v>
      </c>
      <c r="N41" s="22">
        <v>78028.7</v>
      </c>
      <c r="O41" s="22">
        <v>118453.62</v>
      </c>
      <c r="P41" s="22">
        <v>20510434.1</v>
      </c>
      <c r="Q41" s="22">
        <v>20510434.1</v>
      </c>
      <c r="R41" s="23"/>
      <c r="S41" s="24"/>
    </row>
    <row r="42" spans="1:19" ht="12.75">
      <c r="A42" s="19">
        <v>38</v>
      </c>
      <c r="B42" s="20" t="s">
        <v>96</v>
      </c>
      <c r="C42" s="20"/>
      <c r="D42" s="21" t="s">
        <v>97</v>
      </c>
      <c r="E42" s="22">
        <v>406229032.6</v>
      </c>
      <c r="F42" s="22">
        <v>366691645.27</v>
      </c>
      <c r="G42" s="22">
        <v>17819473.28</v>
      </c>
      <c r="H42" s="22">
        <v>76283940.2</v>
      </c>
      <c r="I42" s="22">
        <v>5588031.61</v>
      </c>
      <c r="J42" s="22">
        <v>30053083.47</v>
      </c>
      <c r="K42" s="22">
        <v>1082678.31</v>
      </c>
      <c r="L42" s="22">
        <v>43882317.3</v>
      </c>
      <c r="M42" s="22">
        <v>429505.33</v>
      </c>
      <c r="N42" s="22">
        <v>1021997.79</v>
      </c>
      <c r="O42" s="22">
        <v>3005308.35</v>
      </c>
      <c r="P42" s="22">
        <v>425119045.5</v>
      </c>
      <c r="Q42" s="22">
        <v>425119045.5</v>
      </c>
      <c r="R42" s="23"/>
      <c r="S42" s="24"/>
    </row>
    <row r="43" spans="1:19" ht="12.75">
      <c r="A43" s="19">
        <v>39</v>
      </c>
      <c r="B43" s="20" t="s">
        <v>98</v>
      </c>
      <c r="C43" s="20"/>
      <c r="D43" s="21" t="s">
        <v>99</v>
      </c>
      <c r="E43" s="22">
        <v>4708544567.14</v>
      </c>
      <c r="F43" s="22">
        <v>4366059715.46</v>
      </c>
      <c r="G43" s="22">
        <v>190978995.55</v>
      </c>
      <c r="H43" s="22">
        <v>663764122.27</v>
      </c>
      <c r="I43" s="22">
        <v>71925456.66</v>
      </c>
      <c r="J43" s="22">
        <v>307336681.8</v>
      </c>
      <c r="K43" s="22">
        <v>7151720.79</v>
      </c>
      <c r="L43" s="22">
        <v>366476777.06</v>
      </c>
      <c r="M43" s="22">
        <v>3096765.71</v>
      </c>
      <c r="N43" s="22">
        <v>9483209.62</v>
      </c>
      <c r="O43" s="22">
        <v>29043316.43</v>
      </c>
      <c r="P43" s="22">
        <v>4932157216.42</v>
      </c>
      <c r="Q43" s="22">
        <v>4932157216.42</v>
      </c>
      <c r="R43" s="23"/>
      <c r="S43" s="24"/>
    </row>
    <row r="44" spans="1:19" ht="12.75">
      <c r="A44" s="19">
        <v>40</v>
      </c>
      <c r="B44" s="20" t="s">
        <v>100</v>
      </c>
      <c r="C44" s="20"/>
      <c r="D44" s="21" t="s">
        <v>101</v>
      </c>
      <c r="E44" s="22">
        <v>50162778.57</v>
      </c>
      <c r="F44" s="22">
        <v>44459773.89</v>
      </c>
      <c r="G44" s="22">
        <v>2322712.58</v>
      </c>
      <c r="H44" s="22">
        <v>9186888.12</v>
      </c>
      <c r="I44" s="22">
        <v>909143.6</v>
      </c>
      <c r="J44" s="22">
        <v>3389967.93</v>
      </c>
      <c r="K44" s="22">
        <v>87320.12</v>
      </c>
      <c r="L44" s="22">
        <v>3560319.77</v>
      </c>
      <c r="M44" s="22">
        <v>33284.42</v>
      </c>
      <c r="N44" s="22">
        <v>202279.96</v>
      </c>
      <c r="O44" s="22">
        <v>338996.79</v>
      </c>
      <c r="P44" s="22">
        <v>52935033.42</v>
      </c>
      <c r="Q44" s="22">
        <v>52935033.42</v>
      </c>
      <c r="R44" s="23"/>
      <c r="S44" s="24"/>
    </row>
    <row r="45" spans="1:19" s="30" customFormat="1" ht="12.75" customHeight="1">
      <c r="A45" s="26"/>
      <c r="B45" s="27" t="s">
        <v>102</v>
      </c>
      <c r="C45" s="27"/>
      <c r="D45" s="28"/>
      <c r="E45" s="29">
        <f aca="true" t="shared" si="0" ref="E45:Q45">SUM(E5:E44)</f>
        <v>1830860281044.0903</v>
      </c>
      <c r="F45" s="29">
        <f t="shared" si="0"/>
        <v>1676255414728.6301</v>
      </c>
      <c r="G45" s="29">
        <f t="shared" si="0"/>
        <v>89143262319.59999</v>
      </c>
      <c r="H45" s="29">
        <f t="shared" si="0"/>
        <v>325885407437.5101</v>
      </c>
      <c r="I45" s="29">
        <f t="shared" si="0"/>
        <v>27147544917.18</v>
      </c>
      <c r="J45" s="29">
        <f t="shared" si="0"/>
        <v>114475989735.84001</v>
      </c>
      <c r="K45" s="29">
        <f t="shared" si="0"/>
        <v>43579450760.15998</v>
      </c>
      <c r="L45" s="29">
        <f t="shared" si="0"/>
        <v>212411774494.46997</v>
      </c>
      <c r="M45" s="29">
        <f t="shared" si="0"/>
        <v>266902950.62000003</v>
      </c>
      <c r="N45" s="29">
        <f t="shared" si="0"/>
        <v>900427459.1899999</v>
      </c>
      <c r="O45" s="29">
        <f t="shared" si="0"/>
        <v>755097494.41</v>
      </c>
      <c r="P45" s="29">
        <f t="shared" si="0"/>
        <v>1902550077294.4197</v>
      </c>
      <c r="Q45" s="29">
        <f t="shared" si="0"/>
        <v>1902550077294.4197</v>
      </c>
      <c r="R45" s="31"/>
      <c r="S45" s="32"/>
    </row>
    <row r="46" spans="1:19" s="30" customFormat="1" ht="12.75">
      <c r="A46" s="26"/>
      <c r="B46" s="27" t="s">
        <v>103</v>
      </c>
      <c r="C46" s="27"/>
      <c r="D46" s="28"/>
      <c r="E46" s="33">
        <f>E45-E17-E18</f>
        <v>35727818703.55023</v>
      </c>
      <c r="F46" s="33">
        <f aca="true" t="shared" si="1" ref="F46:Q46">F45-F17-F18</f>
        <v>32942150033.800056</v>
      </c>
      <c r="G46" s="33">
        <f t="shared" si="1"/>
        <v>1456947576.649997</v>
      </c>
      <c r="H46" s="33">
        <f t="shared" si="1"/>
        <v>5394141735.300061</v>
      </c>
      <c r="I46" s="33">
        <f t="shared" si="1"/>
        <v>677875266.6400005</v>
      </c>
      <c r="J46" s="33">
        <f t="shared" si="1"/>
        <v>2552143318.500005</v>
      </c>
      <c r="K46" s="33">
        <f t="shared" si="1"/>
        <v>87122822.64998353</v>
      </c>
      <c r="L46" s="33">
        <f t="shared" si="1"/>
        <v>3079688912.9499683</v>
      </c>
      <c r="M46" s="33">
        <f t="shared" si="1"/>
        <v>15164925.720000027</v>
      </c>
      <c r="N46" s="33">
        <f t="shared" si="1"/>
        <v>48516997.949999936</v>
      </c>
      <c r="O46" s="33">
        <f t="shared" si="1"/>
        <v>245815101.61999995</v>
      </c>
      <c r="P46" s="33">
        <f t="shared" si="1"/>
        <v>37514978915.58963</v>
      </c>
      <c r="Q46" s="33">
        <f t="shared" si="1"/>
        <v>37514978915.58963</v>
      </c>
      <c r="S46" s="34"/>
    </row>
    <row r="47" spans="1:17" ht="12.75">
      <c r="A47" s="6"/>
      <c r="B47" s="7"/>
      <c r="C47" s="7"/>
      <c r="D47" s="9"/>
      <c r="E47" s="7"/>
      <c r="F47" s="7"/>
      <c r="G47" s="7"/>
      <c r="H47" s="7"/>
      <c r="I47" s="7"/>
      <c r="J47" s="35"/>
      <c r="K47" s="7"/>
      <c r="L47" s="7"/>
      <c r="M47" s="7"/>
      <c r="N47" s="7"/>
      <c r="O47" s="7"/>
      <c r="P47" s="7"/>
      <c r="Q47" s="7"/>
    </row>
    <row r="48" spans="1:17" ht="12.75">
      <c r="A48" s="6"/>
      <c r="B48" s="7"/>
      <c r="C48" s="7"/>
      <c r="D48" s="9"/>
      <c r="E48" s="7"/>
      <c r="F48" s="7"/>
      <c r="G48" s="7"/>
      <c r="H48" s="7"/>
      <c r="I48" s="7"/>
      <c r="J48" s="35"/>
      <c r="K48" s="7"/>
      <c r="L48" s="7"/>
      <c r="M48" s="7"/>
      <c r="N48" s="7"/>
      <c r="O48" s="7"/>
      <c r="P48" s="7"/>
      <c r="Q48" s="7"/>
    </row>
    <row r="49" spans="1:17" ht="12.75">
      <c r="A49" s="6"/>
      <c r="B49" s="7"/>
      <c r="C49" s="7"/>
      <c r="D49" s="9"/>
      <c r="E49" s="7"/>
      <c r="F49" s="7"/>
      <c r="G49" s="7"/>
      <c r="H49" s="7"/>
      <c r="I49" s="7"/>
      <c r="J49" s="35"/>
      <c r="K49" s="7"/>
      <c r="L49" s="7"/>
      <c r="M49" s="7"/>
      <c r="N49" s="7"/>
      <c r="O49" s="7"/>
      <c r="P49" s="7"/>
      <c r="Q49" s="7"/>
    </row>
    <row r="50" spans="1:19" s="4" customFormat="1" ht="13.5" customHeight="1">
      <c r="A50" s="3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S50" s="36"/>
    </row>
    <row r="51" spans="1:14" s="38" customFormat="1" ht="12.75">
      <c r="A51" s="37"/>
      <c r="C51" s="39"/>
      <c r="E51" s="40" t="s">
        <v>104</v>
      </c>
      <c r="G51" s="39"/>
      <c r="H51" s="39"/>
      <c r="I51" s="39"/>
      <c r="J51" s="39"/>
      <c r="K51" s="39"/>
      <c r="L51" s="39"/>
      <c r="M51" s="39"/>
      <c r="N51" s="39"/>
    </row>
    <row r="52" spans="1:16" s="38" customFormat="1" ht="16.5" customHeight="1">
      <c r="A52" s="37"/>
      <c r="E52" s="38" t="s">
        <v>105</v>
      </c>
      <c r="P52" s="38" t="s">
        <v>107</v>
      </c>
    </row>
    <row r="54" spans="5:10" ht="12.75">
      <c r="E54" s="25"/>
      <c r="I54" s="25"/>
      <c r="J54" s="4"/>
    </row>
    <row r="55" spans="5:9" ht="12.75">
      <c r="E55" s="25"/>
      <c r="I55" s="25"/>
    </row>
    <row r="56" spans="5:9" ht="12.75">
      <c r="E56" s="4"/>
      <c r="I56" s="25"/>
    </row>
    <row r="57" spans="5:8" ht="12.75">
      <c r="E57" s="41"/>
      <c r="H57" s="42"/>
    </row>
    <row r="58" ht="12.75">
      <c r="I58" s="25"/>
    </row>
  </sheetData>
  <sheetProtection selectLockedCells="1" selectUnlockedCells="1"/>
  <mergeCells count="10">
    <mergeCell ref="A3:A4"/>
    <mergeCell ref="B3:B4"/>
    <mergeCell ref="D3:D4"/>
    <mergeCell ref="E3:F3"/>
    <mergeCell ref="G3:H3"/>
    <mergeCell ref="I3:J3"/>
    <mergeCell ref="K3:L3"/>
    <mergeCell ref="M3:N3"/>
    <mergeCell ref="O3:O4"/>
    <mergeCell ref="P3:Q3"/>
  </mergeCells>
  <conditionalFormatting sqref="E5:Q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E6:Q6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conditionalFormatting sqref="E7:Q7">
    <cfRule type="cellIs" priority="5" dxfId="0" operator="greaterThan" stopIfTrue="1">
      <formula>0</formula>
    </cfRule>
    <cfRule type="cellIs" priority="6" dxfId="1" operator="lessThan" stopIfTrue="1">
      <formula>0</formula>
    </cfRule>
  </conditionalFormatting>
  <conditionalFormatting sqref="E8:Q8">
    <cfRule type="cellIs" priority="7" dxfId="0" operator="greaterThan" stopIfTrue="1">
      <formula>0</formula>
    </cfRule>
    <cfRule type="cellIs" priority="8" dxfId="1" operator="lessThan" stopIfTrue="1">
      <formula>0</formula>
    </cfRule>
  </conditionalFormatting>
  <conditionalFormatting sqref="E9:Q9">
    <cfRule type="cellIs" priority="9" dxfId="0" operator="greaterThan" stopIfTrue="1">
      <formula>0</formula>
    </cfRule>
    <cfRule type="cellIs" priority="10" dxfId="1" operator="lessThan" stopIfTrue="1">
      <formula>0</formula>
    </cfRule>
  </conditionalFormatting>
  <conditionalFormatting sqref="E10:Q10">
    <cfRule type="cellIs" priority="11" dxfId="0" operator="greaterThan" stopIfTrue="1">
      <formula>0</formula>
    </cfRule>
    <cfRule type="cellIs" priority="12" dxfId="1" operator="lessThan" stopIfTrue="1">
      <formula>0</formula>
    </cfRule>
  </conditionalFormatting>
  <conditionalFormatting sqref="E11:Q11">
    <cfRule type="cellIs" priority="13" dxfId="0" operator="greaterThan" stopIfTrue="1">
      <formula>0</formula>
    </cfRule>
    <cfRule type="cellIs" priority="14" dxfId="1" operator="lessThan" stopIfTrue="1">
      <formula>0</formula>
    </cfRule>
  </conditionalFormatting>
  <conditionalFormatting sqref="E12:Q12">
    <cfRule type="cellIs" priority="15" dxfId="0" operator="greaterThan" stopIfTrue="1">
      <formula>0</formula>
    </cfRule>
    <cfRule type="cellIs" priority="16" dxfId="1" operator="lessThan" stopIfTrue="1">
      <formula>0</formula>
    </cfRule>
  </conditionalFormatting>
  <conditionalFormatting sqref="E13:Q13">
    <cfRule type="cellIs" priority="17" dxfId="0" operator="greaterThan" stopIfTrue="1">
      <formula>0</formula>
    </cfRule>
    <cfRule type="cellIs" priority="18" dxfId="1" operator="lessThan" stopIfTrue="1">
      <formula>0</formula>
    </cfRule>
  </conditionalFormatting>
  <conditionalFormatting sqref="E14:Q14">
    <cfRule type="cellIs" priority="19" dxfId="0" operator="greaterThan" stopIfTrue="1">
      <formula>0</formula>
    </cfRule>
    <cfRule type="cellIs" priority="20" dxfId="1" operator="lessThan" stopIfTrue="1">
      <formula>0</formula>
    </cfRule>
  </conditionalFormatting>
  <conditionalFormatting sqref="E15:Q15">
    <cfRule type="cellIs" priority="21" dxfId="0" operator="greaterThan" stopIfTrue="1">
      <formula>0</formula>
    </cfRule>
    <cfRule type="cellIs" priority="22" dxfId="1" operator="lessThan" stopIfTrue="1">
      <formula>0</formula>
    </cfRule>
  </conditionalFormatting>
  <conditionalFormatting sqref="E16:Q16">
    <cfRule type="cellIs" priority="23" dxfId="0" operator="greaterThan" stopIfTrue="1">
      <formula>0</formula>
    </cfRule>
    <cfRule type="cellIs" priority="24" dxfId="1" operator="lessThan" stopIfTrue="1">
      <formula>0</formula>
    </cfRule>
  </conditionalFormatting>
  <conditionalFormatting sqref="E17:Q17">
    <cfRule type="cellIs" priority="25" dxfId="0" operator="greaterThan" stopIfTrue="1">
      <formula>0</formula>
    </cfRule>
    <cfRule type="cellIs" priority="26" dxfId="1" operator="lessThan" stopIfTrue="1">
      <formula>0</formula>
    </cfRule>
  </conditionalFormatting>
  <conditionalFormatting sqref="E18:Q18">
    <cfRule type="cellIs" priority="27" dxfId="0" operator="greaterThan" stopIfTrue="1">
      <formula>0</formula>
    </cfRule>
    <cfRule type="cellIs" priority="28" dxfId="1" operator="lessThan" stopIfTrue="1">
      <formula>0</formula>
    </cfRule>
  </conditionalFormatting>
  <conditionalFormatting sqref="E19:Q19">
    <cfRule type="cellIs" priority="29" dxfId="0" operator="greaterThan" stopIfTrue="1">
      <formula>0</formula>
    </cfRule>
    <cfRule type="cellIs" priority="30" dxfId="1" operator="lessThan" stopIfTrue="1">
      <formula>0</formula>
    </cfRule>
  </conditionalFormatting>
  <conditionalFormatting sqref="E20:Q20">
    <cfRule type="cellIs" priority="31" dxfId="0" operator="greaterThan" stopIfTrue="1">
      <formula>0</formula>
    </cfRule>
    <cfRule type="cellIs" priority="32" dxfId="1" operator="lessThan" stopIfTrue="1">
      <formula>0</formula>
    </cfRule>
  </conditionalFormatting>
  <conditionalFormatting sqref="E21:Q21">
    <cfRule type="cellIs" priority="33" dxfId="0" operator="greaterThan" stopIfTrue="1">
      <formula>0</formula>
    </cfRule>
    <cfRule type="cellIs" priority="34" dxfId="1" operator="lessThan" stopIfTrue="1">
      <formula>0</formula>
    </cfRule>
  </conditionalFormatting>
  <conditionalFormatting sqref="E22:Q22">
    <cfRule type="cellIs" priority="35" dxfId="0" operator="greaterThan" stopIfTrue="1">
      <formula>0</formula>
    </cfRule>
    <cfRule type="cellIs" priority="36" dxfId="1" operator="lessThan" stopIfTrue="1">
      <formula>0</formula>
    </cfRule>
  </conditionalFormatting>
  <conditionalFormatting sqref="E23:Q23">
    <cfRule type="cellIs" priority="37" dxfId="0" operator="greaterThan" stopIfTrue="1">
      <formula>0</formula>
    </cfRule>
    <cfRule type="cellIs" priority="38" dxfId="1" operator="lessThan" stopIfTrue="1">
      <formula>0</formula>
    </cfRule>
  </conditionalFormatting>
  <conditionalFormatting sqref="E24:Q24">
    <cfRule type="cellIs" priority="39" dxfId="0" operator="greaterThan" stopIfTrue="1">
      <formula>0</formula>
    </cfRule>
    <cfRule type="cellIs" priority="40" dxfId="1" operator="lessThan" stopIfTrue="1">
      <formula>0</formula>
    </cfRule>
  </conditionalFormatting>
  <conditionalFormatting sqref="E25:Q25">
    <cfRule type="cellIs" priority="41" dxfId="0" operator="greaterThan" stopIfTrue="1">
      <formula>0</formula>
    </cfRule>
    <cfRule type="cellIs" priority="42" dxfId="1" operator="lessThan" stopIfTrue="1">
      <formula>0</formula>
    </cfRule>
  </conditionalFormatting>
  <conditionalFormatting sqref="E26:Q26">
    <cfRule type="cellIs" priority="43" dxfId="0" operator="greaterThan" stopIfTrue="1">
      <formula>0</formula>
    </cfRule>
    <cfRule type="cellIs" priority="44" dxfId="1" operator="lessThan" stopIfTrue="1">
      <formula>0</formula>
    </cfRule>
  </conditionalFormatting>
  <conditionalFormatting sqref="E27:Q27">
    <cfRule type="cellIs" priority="45" dxfId="0" operator="greaterThan" stopIfTrue="1">
      <formula>0</formula>
    </cfRule>
    <cfRule type="cellIs" priority="46" dxfId="1" operator="lessThan" stopIfTrue="1">
      <formula>0</formula>
    </cfRule>
  </conditionalFormatting>
  <conditionalFormatting sqref="E28:Q28">
    <cfRule type="cellIs" priority="47" dxfId="0" operator="greaterThan" stopIfTrue="1">
      <formula>0</formula>
    </cfRule>
    <cfRule type="cellIs" priority="48" dxfId="1" operator="lessThan" stopIfTrue="1">
      <formula>0</formula>
    </cfRule>
  </conditionalFormatting>
  <conditionalFormatting sqref="E29:Q29">
    <cfRule type="cellIs" priority="49" dxfId="0" operator="greaterThan" stopIfTrue="1">
      <formula>0</formula>
    </cfRule>
    <cfRule type="cellIs" priority="50" dxfId="1" operator="lessThan" stopIfTrue="1">
      <formula>0</formula>
    </cfRule>
  </conditionalFormatting>
  <conditionalFormatting sqref="E30:Q30">
    <cfRule type="cellIs" priority="51" dxfId="0" operator="greaterThan" stopIfTrue="1">
      <formula>0</formula>
    </cfRule>
    <cfRule type="cellIs" priority="52" dxfId="1" operator="lessThan" stopIfTrue="1">
      <formula>0</formula>
    </cfRule>
  </conditionalFormatting>
  <conditionalFormatting sqref="E31:Q31">
    <cfRule type="cellIs" priority="53" dxfId="0" operator="greaterThan" stopIfTrue="1">
      <formula>0</formula>
    </cfRule>
    <cfRule type="cellIs" priority="54" dxfId="1" operator="lessThan" stopIfTrue="1">
      <formula>0</formula>
    </cfRule>
  </conditionalFormatting>
  <conditionalFormatting sqref="E32:Q32">
    <cfRule type="cellIs" priority="55" dxfId="0" operator="greaterThan" stopIfTrue="1">
      <formula>0</formula>
    </cfRule>
    <cfRule type="cellIs" priority="56" dxfId="1" operator="lessThan" stopIfTrue="1">
      <formula>0</formula>
    </cfRule>
  </conditionalFormatting>
  <conditionalFormatting sqref="E33:Q33">
    <cfRule type="cellIs" priority="57" dxfId="0" operator="greaterThan" stopIfTrue="1">
      <formula>0</formula>
    </cfRule>
    <cfRule type="cellIs" priority="58" dxfId="1" operator="lessThan" stopIfTrue="1">
      <formula>0</formula>
    </cfRule>
  </conditionalFormatting>
  <conditionalFormatting sqref="E34:Q34">
    <cfRule type="cellIs" priority="59" dxfId="0" operator="greaterThan" stopIfTrue="1">
      <formula>0</formula>
    </cfRule>
    <cfRule type="cellIs" priority="60" dxfId="1" operator="lessThan" stopIfTrue="1">
      <formula>0</formula>
    </cfRule>
  </conditionalFormatting>
  <conditionalFormatting sqref="E35:Q35">
    <cfRule type="cellIs" priority="61" dxfId="0" operator="greaterThan" stopIfTrue="1">
      <formula>0</formula>
    </cfRule>
    <cfRule type="cellIs" priority="62" dxfId="1" operator="lessThan" stopIfTrue="1">
      <formula>0</formula>
    </cfRule>
  </conditionalFormatting>
  <conditionalFormatting sqref="E36:Q36">
    <cfRule type="cellIs" priority="63" dxfId="0" operator="greaterThan" stopIfTrue="1">
      <formula>0</formula>
    </cfRule>
    <cfRule type="cellIs" priority="64" dxfId="1" operator="lessThan" stopIfTrue="1">
      <formula>0</formula>
    </cfRule>
  </conditionalFormatting>
  <conditionalFormatting sqref="E37:Q37">
    <cfRule type="cellIs" priority="65" dxfId="0" operator="greaterThan" stopIfTrue="1">
      <formula>0</formula>
    </cfRule>
    <cfRule type="cellIs" priority="66" dxfId="1" operator="lessThan" stopIfTrue="1">
      <formula>0</formula>
    </cfRule>
  </conditionalFormatting>
  <conditionalFormatting sqref="E38:Q38">
    <cfRule type="cellIs" priority="67" dxfId="0" operator="greaterThan" stopIfTrue="1">
      <formula>0</formula>
    </cfRule>
    <cfRule type="cellIs" priority="68" dxfId="1" operator="lessThan" stopIfTrue="1">
      <formula>0</formula>
    </cfRule>
  </conditionalFormatting>
  <conditionalFormatting sqref="E39:Q39">
    <cfRule type="cellIs" priority="69" dxfId="0" operator="greaterThan" stopIfTrue="1">
      <formula>0</formula>
    </cfRule>
    <cfRule type="cellIs" priority="70" dxfId="1" operator="lessThan" stopIfTrue="1">
      <formula>0</formula>
    </cfRule>
  </conditionalFormatting>
  <conditionalFormatting sqref="E40:Q40">
    <cfRule type="cellIs" priority="71" dxfId="0" operator="greaterThan" stopIfTrue="1">
      <formula>0</formula>
    </cfRule>
    <cfRule type="cellIs" priority="72" dxfId="1" operator="lessThan" stopIfTrue="1">
      <formula>0</formula>
    </cfRule>
  </conditionalFormatting>
  <conditionalFormatting sqref="E41:Q41">
    <cfRule type="cellIs" priority="73" dxfId="0" operator="greaterThan" stopIfTrue="1">
      <formula>0</formula>
    </cfRule>
    <cfRule type="cellIs" priority="74" dxfId="1" operator="lessThan" stopIfTrue="1">
      <formula>0</formula>
    </cfRule>
  </conditionalFormatting>
  <conditionalFormatting sqref="E42:Q42">
    <cfRule type="cellIs" priority="75" dxfId="0" operator="greaterThan" stopIfTrue="1">
      <formula>0</formula>
    </cfRule>
    <cfRule type="cellIs" priority="76" dxfId="1" operator="lessThan" stopIfTrue="1">
      <formula>0</formula>
    </cfRule>
  </conditionalFormatting>
  <conditionalFormatting sqref="E43:Q43">
    <cfRule type="cellIs" priority="77" dxfId="0" operator="greaterThan" stopIfTrue="1">
      <formula>0</formula>
    </cfRule>
    <cfRule type="cellIs" priority="78" dxfId="1" operator="lessThan" stopIfTrue="1">
      <formula>0</formula>
    </cfRule>
  </conditionalFormatting>
  <conditionalFormatting sqref="E44:Q44">
    <cfRule type="cellIs" priority="79" dxfId="0" operator="greaterThan" stopIfTrue="1">
      <formula>0</formula>
    </cfRule>
    <cfRule type="cellIs" priority="80" dxfId="1" operator="lessThan" stopIfTrue="1">
      <formula>0</formula>
    </cfRule>
  </conditionalFormatting>
  <printOptions/>
  <pageMargins left="0.31527777777777777" right="0" top="0.7479166666666667" bottom="0.7486111111111111" header="0.5118055555555555" footer="0.31527777777777777"/>
  <pageSetup fitToHeight="1" fitToWidth="1" horizontalDpi="300" verticalDpi="300" orientation="landscape" paperSize="8"/>
  <headerFooter alignWithMargins="0">
    <oddFooter>&amp;L&amp;"Arial Cyr,Обычный"&amp;7Исп.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