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55" windowHeight="6255" tabRatio="726" activeTab="0"/>
  </bookViews>
  <sheets>
    <sheet name="4 кв. 2011" sheetId="1" r:id="rId1"/>
  </sheets>
  <definedNames>
    <definedName name="Data">'4 кв. 2011'!#REF!</definedName>
    <definedName name="Delete1">'4 кв. 2011'!#REF!</definedName>
    <definedName name="Delete2">'4 кв. 2011'!#REF!</definedName>
    <definedName name="Title">'4 кв. 2011'!$H$2</definedName>
    <definedName name="Total">'4 кв. 2011'!$66:$66</definedName>
    <definedName name="WOGUK">'4 кв. 2011'!$67:$67</definedName>
    <definedName name="_xlnm.Print_Titles" localSheetId="0">'4 кв. 2011'!$A:$C,'4 кв. 2011'!$4:$7</definedName>
    <definedName name="_xlnm.Print_Area" localSheetId="0">'4 кв. 2011'!$A$1:$AZ$75</definedName>
  </definedNames>
  <calcPr fullCalcOnLoad="1"/>
</workbook>
</file>

<file path=xl/sharedStrings.xml><?xml version="1.0" encoding="utf-8"?>
<sst xmlns="http://schemas.openxmlformats.org/spreadsheetml/2006/main" count="244" uniqueCount="161">
  <si>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</si>
  <si>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</si>
  <si>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</si>
  <si>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</si>
  <si>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</si>
  <si>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</si>
  <si>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</si>
  <si>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</si>
  <si>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</si>
  <si>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</si>
  <si>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</si>
  <si>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</si>
  <si>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</si>
  <si>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</si>
  <si>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</si>
  <si>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</si>
  <si>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</si>
  <si>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</si>
  <si>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</si>
  <si>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</si>
  <si>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</si>
  <si>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</si>
  <si>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</si>
  <si>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</si>
  <si>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</si>
  <si>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</si>
  <si>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</si>
  <si>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</si>
  <si>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</si>
  <si>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</si>
  <si>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</si>
  <si>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</si>
  <si>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</si>
  <si>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</si>
  <si>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</si>
  <si>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</si>
  <si>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</si>
  <si>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</si>
  <si>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</si>
  <si>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</si>
  <si>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</si>
  <si>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</si>
  <si>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</si>
  <si>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</si>
  <si>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</si>
  <si>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</si>
  <si>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в т.ч. без ГУК</t>
  </si>
  <si>
    <t>средняя СЧА без учета вновь переданных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</si>
  <si>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</si>
  <si>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</si>
  <si>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</si>
  <si>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</si>
  <si>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</si>
  <si>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</si>
  <si>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</si>
  <si>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</si>
  <si>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</si>
  <si>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</si>
  <si>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</si>
  <si>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</si>
  <si>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</si>
  <si>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</si>
  <si>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</si>
  <si>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</si>
  <si>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</si>
  <si>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</si>
  <si>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</si>
  <si>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 ФИНАМ ГРУПП УК</t>
  </si>
  <si>
    <t>22-03У035</t>
  </si>
  <si>
    <t>БКС УК</t>
  </si>
  <si>
    <t>22-03У056</t>
  </si>
  <si>
    <t>22-03У057</t>
  </si>
  <si>
    <t>БФА УК</t>
  </si>
  <si>
    <t>22-03У055</t>
  </si>
  <si>
    <t>ВТБ КАПИТАЛ УПРАВЛЕНИЕ АКТИВАМИ УК</t>
  </si>
  <si>
    <t>22-03У007</t>
  </si>
  <si>
    <t>ВЭБ УК</t>
  </si>
  <si>
    <t>22-03Г065</t>
  </si>
  <si>
    <t>22-09Г066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</si>
  <si>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</si>
  <si>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</si>
  <si>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</si>
  <si>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</si>
  <si>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</si>
  <si>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</si>
  <si>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</si>
  <si>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</si>
  <si>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</si>
  <si>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</si>
  <si>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</si>
  <si>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</si>
  <si>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</si>
  <si>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</si>
  <si>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</si>
  <si>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</si>
  <si>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</si>
  <si>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</si>
  <si>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</si>
  <si>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</si>
  <si>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</si>
  <si>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</si>
  <si>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</si>
  <si>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</si>
  <si>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</si>
  <si>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</si>
  <si>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</si>
  <si>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</si>
  <si>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</si>
  <si>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</si>
  <si>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</si>
  <si>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</si>
  <si>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</si>
  <si>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</si>
  <si>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</si>
  <si>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</si>
  <si>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</si>
  <si>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</si>
  <si>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</si>
  <si>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</si>
  <si>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</si>
  <si>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</si>
  <si>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</si>
  <si>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</si>
  <si>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</si>
  <si>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</si>
  <si>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</si>
  <si>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</si>
  <si>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</si>
  <si>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</si>
  <si>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</si>
  <si>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</si>
  <si>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</si>
  <si>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</si>
  <si>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</si>
  <si>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ТКБ БНП ПАРИБА ИНВЕСТМЕНТ ПАРТНЕРС УК</t>
  </si>
  <si>
    <t>22-03У059</t>
  </si>
  <si>
    <t>ТРАНСФИНГРУП УК</t>
  </si>
  <si>
    <t>22-03У072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</si>
  <si>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</si>
  <si>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</si>
  <si>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</si>
  <si>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</si>
  <si>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</si>
  <si>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</si>
  <si>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</si>
  <si>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</si>
  <si>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 УК</t>
  </si>
  <si>
    <t>22-03У008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</si>
  <si>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</si>
  <si>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</si>
  <si>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</si>
  <si>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</si>
  <si>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</si>
  <si>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</si>
  <si>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</si>
  <si>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</si>
  <si>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 xml:space="preserve">Начальник Департамента организации и контроля </t>
  </si>
  <si>
    <t>инвестиционных процессов</t>
  </si>
  <si>
    <t>Е.Н. Блинова</t>
  </si>
  <si>
    <t>РЕГИОН ПОРТФЕЛЬНЫЕ ИНВЕСТИЦИИ УК</t>
  </si>
  <si>
    <t>Данные отчетов управляющих компаний о доходах от инвестирования средств пенсионных накоплений за I квартал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</si>
</sst>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6">
    <font>
      <sz val="10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sz val="7"/>
      <name val="Times New Roman CYR"/>
      <family val="1"/>
    </font>
    <font>
      <b/>
      <sz val="12.5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66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66" fontId="5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3" fillId="0" borderId="0" xfId="0" applyNumberFormat="1" applyFont="1" applyAlignment="1" applyProtection="1">
      <alignment/>
      <protection locked="0"/>
    </xf>
    <xf numFmtId="0" fontId="13" fillId="0" borderId="0" xfId="0" applyFont="1" applyFill="1" applyAlignment="1">
      <alignment/>
    </xf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 applyProtection="1">
      <alignment horizontal="left"/>
      <protection locked="0"/>
    </xf>
    <xf numFmtId="166" fontId="15" fillId="0" borderId="1" xfId="0" applyNumberFormat="1" applyFont="1" applyFill="1" applyBorder="1" applyAlignment="1">
      <alignment/>
    </xf>
    <xf numFmtId="166" fontId="7" fillId="0" borderId="1" xfId="0" applyNumberFormat="1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66" fontId="7" fillId="0" borderId="1" xfId="0" applyNumberFormat="1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5"/>
  <sheetViews>
    <sheetView tabSelected="1" zoomScale="115" zoomScaleNormal="115" workbookViewId="0" topLeftCell="A1">
      <pane xSplit="3" ySplit="7" topLeftCell="D2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58" sqref="D58"/>
    </sheetView>
  </sheetViews>
  <sheetFormatPr defaultColWidth="9.00390625" defaultRowHeight="12.75"/>
  <cols>
    <col min="1" max="1" width="2.875" style="1" customWidth="1"/>
    <col min="2" max="2" width="20.25390625" style="7" customWidth="1"/>
    <col min="3" max="3" width="5.875" style="2" customWidth="1"/>
    <col min="4" max="4" width="11.875" style="7" customWidth="1"/>
    <col min="5" max="5" width="10.25390625" style="7" customWidth="1"/>
    <col min="6" max="6" width="11.875" style="7" customWidth="1"/>
    <col min="7" max="7" width="11.125" style="7" customWidth="1"/>
    <col min="8" max="8" width="9.875" style="7" customWidth="1"/>
    <col min="9" max="9" width="10.25390625" style="7" customWidth="1"/>
    <col min="10" max="10" width="12.125" style="7" customWidth="1"/>
    <col min="11" max="11" width="7.75390625" style="7" customWidth="1"/>
    <col min="12" max="12" width="8.875" style="7" customWidth="1"/>
    <col min="13" max="13" width="7.125" style="7" customWidth="1"/>
    <col min="14" max="14" width="8.125" style="7" customWidth="1"/>
    <col min="15" max="15" width="12.25390625" style="7" customWidth="1"/>
    <col min="16" max="16" width="10.00390625" style="7" customWidth="1"/>
    <col min="17" max="17" width="8.625" style="7" customWidth="1"/>
    <col min="18" max="18" width="9.375" style="7" customWidth="1"/>
    <col min="19" max="19" width="10.625" style="7" customWidth="1"/>
    <col min="20" max="20" width="6.875" style="7" customWidth="1"/>
    <col min="21" max="21" width="7.125" style="7" customWidth="1"/>
    <col min="22" max="23" width="7.625" style="7" customWidth="1"/>
    <col min="24" max="24" width="7.25390625" style="7" customWidth="1"/>
    <col min="25" max="25" width="7.00390625" style="7" customWidth="1"/>
    <col min="26" max="26" width="7.75390625" style="7" customWidth="1"/>
    <col min="27" max="27" width="6.875" style="7" customWidth="1"/>
    <col min="28" max="28" width="7.875" style="7" customWidth="1"/>
    <col min="29" max="29" width="10.625" style="7" customWidth="1"/>
    <col min="30" max="30" width="10.00390625" style="7" customWidth="1"/>
    <col min="31" max="31" width="8.75390625" style="7" customWidth="1"/>
    <col min="32" max="32" width="9.25390625" style="7" bestFit="1" customWidth="1"/>
    <col min="33" max="34" width="9.625" style="7" customWidth="1"/>
    <col min="35" max="35" width="9.25390625" style="7" customWidth="1"/>
    <col min="36" max="36" width="9.625" style="7" bestFit="1" customWidth="1"/>
    <col min="37" max="37" width="9.875" style="7" customWidth="1"/>
    <col min="38" max="38" width="9.75390625" style="7" customWidth="1"/>
    <col min="39" max="39" width="6.75390625" style="7" customWidth="1"/>
    <col min="40" max="40" width="7.625" style="7" customWidth="1"/>
    <col min="41" max="41" width="9.875" style="7" customWidth="1"/>
    <col min="42" max="42" width="10.00390625" style="7" customWidth="1"/>
    <col min="43" max="46" width="9.25390625" style="7" customWidth="1"/>
    <col min="47" max="50" width="8.875" style="7" customWidth="1"/>
    <col min="51" max="51" width="8.125" style="7" customWidth="1"/>
    <col min="52" max="52" width="8.00390625" style="7" customWidth="1"/>
    <col min="53" max="16384" width="9.125" style="7" customWidth="1"/>
  </cols>
  <sheetData>
    <row r="1" spans="1:14" s="2" customFormat="1" ht="27.75" customHeight="1">
      <c r="A1" s="1"/>
      <c r="D1" s="49" t="s">
        <v>160</v>
      </c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3" s="2" customFormat="1" ht="12" customHeight="1">
      <c r="A2" s="1"/>
      <c r="D2" s="3"/>
      <c r="G2" s="4"/>
      <c r="H2" s="3"/>
      <c r="J2" s="5"/>
      <c r="M2" s="6"/>
    </row>
    <row r="3" ht="3.75" customHeight="1"/>
    <row r="4" spans="1:52" s="8" customFormat="1" ht="9.75" customHeight="1">
      <c r="A4" s="50" t="s">
        <v>1</v>
      </c>
      <c r="B4" s="50" t="s">
        <v>48</v>
      </c>
      <c r="C4" s="50" t="s">
        <v>9</v>
      </c>
      <c r="D4" s="46" t="s">
        <v>43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 t="s">
        <v>44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7" t="s">
        <v>40</v>
      </c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 t="s">
        <v>41</v>
      </c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</row>
    <row r="5" spans="1:52" s="10" customFormat="1" ht="19.5" customHeight="1">
      <c r="A5" s="50"/>
      <c r="B5" s="50"/>
      <c r="C5" s="50"/>
      <c r="D5" s="45" t="s">
        <v>16</v>
      </c>
      <c r="E5" s="45"/>
      <c r="F5" s="45"/>
      <c r="G5" s="45" t="s">
        <v>11</v>
      </c>
      <c r="H5" s="45"/>
      <c r="I5" s="45"/>
      <c r="J5" s="45" t="s">
        <v>35</v>
      </c>
      <c r="K5" s="45"/>
      <c r="L5" s="45" t="s">
        <v>10</v>
      </c>
      <c r="M5" s="45"/>
      <c r="N5" s="45"/>
      <c r="O5" s="44" t="s">
        <v>47</v>
      </c>
      <c r="P5" s="45" t="s">
        <v>17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8" t="s">
        <v>3</v>
      </c>
      <c r="AD5" s="48"/>
      <c r="AE5" s="44" t="s">
        <v>4</v>
      </c>
      <c r="AF5" s="44"/>
      <c r="AG5" s="44" t="s">
        <v>5</v>
      </c>
      <c r="AH5" s="44"/>
      <c r="AI5" s="44" t="s">
        <v>8</v>
      </c>
      <c r="AJ5" s="44"/>
      <c r="AK5" s="44" t="s">
        <v>6</v>
      </c>
      <c r="AL5" s="44"/>
      <c r="AM5" s="44" t="s">
        <v>7</v>
      </c>
      <c r="AN5" s="44"/>
      <c r="AO5" s="48" t="s">
        <v>3</v>
      </c>
      <c r="AP5" s="48"/>
      <c r="AQ5" s="44" t="s">
        <v>11</v>
      </c>
      <c r="AR5" s="44"/>
      <c r="AS5" s="44" t="s">
        <v>12</v>
      </c>
      <c r="AT5" s="44"/>
      <c r="AU5" s="44" t="s">
        <v>13</v>
      </c>
      <c r="AV5" s="44"/>
      <c r="AW5" s="44" t="s">
        <v>14</v>
      </c>
      <c r="AX5" s="44"/>
      <c r="AY5" s="44" t="s">
        <v>15</v>
      </c>
      <c r="AZ5" s="44"/>
    </row>
    <row r="6" spans="1:52" s="10" customFormat="1" ht="29.25" customHeight="1">
      <c r="A6" s="50"/>
      <c r="B6" s="50"/>
      <c r="C6" s="50"/>
      <c r="D6" s="9" t="s">
        <v>30</v>
      </c>
      <c r="E6" s="9" t="s">
        <v>31</v>
      </c>
      <c r="F6" s="9" t="s">
        <v>32</v>
      </c>
      <c r="G6" s="9" t="s">
        <v>33</v>
      </c>
      <c r="H6" s="9" t="s">
        <v>34</v>
      </c>
      <c r="I6" s="9" t="s">
        <v>32</v>
      </c>
      <c r="J6" s="9" t="s">
        <v>36</v>
      </c>
      <c r="K6" s="9" t="s">
        <v>37</v>
      </c>
      <c r="L6" s="9" t="s">
        <v>36</v>
      </c>
      <c r="M6" s="9" t="s">
        <v>38</v>
      </c>
      <c r="N6" s="9" t="s">
        <v>37</v>
      </c>
      <c r="O6" s="44"/>
      <c r="P6" s="11" t="s">
        <v>3</v>
      </c>
      <c r="Q6" s="12" t="s">
        <v>18</v>
      </c>
      <c r="R6" s="12" t="s">
        <v>19</v>
      </c>
      <c r="S6" s="12" t="s">
        <v>20</v>
      </c>
      <c r="T6" s="12" t="s">
        <v>21</v>
      </c>
      <c r="U6" s="12" t="s">
        <v>22</v>
      </c>
      <c r="V6" s="12" t="s">
        <v>23</v>
      </c>
      <c r="W6" s="12" t="s">
        <v>24</v>
      </c>
      <c r="X6" s="12" t="s">
        <v>25</v>
      </c>
      <c r="Y6" s="12" t="s">
        <v>26</v>
      </c>
      <c r="Z6" s="12" t="s">
        <v>27</v>
      </c>
      <c r="AA6" s="12" t="s">
        <v>28</v>
      </c>
      <c r="AB6" s="12" t="s">
        <v>29</v>
      </c>
      <c r="AC6" s="12" t="s">
        <v>0</v>
      </c>
      <c r="AD6" s="12" t="s">
        <v>2</v>
      </c>
      <c r="AE6" s="12" t="s">
        <v>0</v>
      </c>
      <c r="AF6" s="12" t="s">
        <v>2</v>
      </c>
      <c r="AG6" s="12" t="s">
        <v>0</v>
      </c>
      <c r="AH6" s="12" t="s">
        <v>2</v>
      </c>
      <c r="AI6" s="12" t="s">
        <v>0</v>
      </c>
      <c r="AJ6" s="12" t="s">
        <v>2</v>
      </c>
      <c r="AK6" s="12" t="s">
        <v>0</v>
      </c>
      <c r="AL6" s="12" t="s">
        <v>2</v>
      </c>
      <c r="AM6" s="12" t="s">
        <v>0</v>
      </c>
      <c r="AN6" s="12" t="s">
        <v>2</v>
      </c>
      <c r="AO6" s="12" t="s">
        <v>0</v>
      </c>
      <c r="AP6" s="12" t="s">
        <v>2</v>
      </c>
      <c r="AQ6" s="12" t="s">
        <v>0</v>
      </c>
      <c r="AR6" s="12" t="s">
        <v>2</v>
      </c>
      <c r="AS6" s="12" t="s">
        <v>0</v>
      </c>
      <c r="AT6" s="12" t="s">
        <v>2</v>
      </c>
      <c r="AU6" s="12" t="s">
        <v>0</v>
      </c>
      <c r="AV6" s="12" t="s">
        <v>2</v>
      </c>
      <c r="AW6" s="12" t="s">
        <v>0</v>
      </c>
      <c r="AX6" s="12" t="s">
        <v>2</v>
      </c>
      <c r="AY6" s="12" t="s">
        <v>0</v>
      </c>
      <c r="AZ6" s="12" t="s">
        <v>2</v>
      </c>
    </row>
    <row r="7" spans="1:52" s="14" customFormat="1" ht="9" customHeight="1">
      <c r="A7" s="13"/>
      <c r="B7" s="13"/>
      <c r="C7" s="13"/>
      <c r="D7" s="13" t="s">
        <v>39</v>
      </c>
      <c r="E7" s="13" t="s">
        <v>39</v>
      </c>
      <c r="F7" s="13" t="s">
        <v>39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42</v>
      </c>
      <c r="L7" s="13" t="s">
        <v>39</v>
      </c>
      <c r="M7" s="13" t="s">
        <v>42</v>
      </c>
      <c r="N7" s="13" t="s">
        <v>42</v>
      </c>
      <c r="O7" s="13" t="s">
        <v>39</v>
      </c>
      <c r="P7" s="13" t="s">
        <v>39</v>
      </c>
      <c r="Q7" s="13" t="s">
        <v>39</v>
      </c>
      <c r="R7" s="13" t="s">
        <v>39</v>
      </c>
      <c r="S7" s="13" t="s">
        <v>39</v>
      </c>
      <c r="T7" s="13" t="s">
        <v>39</v>
      </c>
      <c r="U7" s="13" t="s">
        <v>39</v>
      </c>
      <c r="V7" s="13" t="s">
        <v>39</v>
      </c>
      <c r="W7" s="13" t="s">
        <v>39</v>
      </c>
      <c r="X7" s="13" t="s">
        <v>39</v>
      </c>
      <c r="Y7" s="13" t="s">
        <v>39</v>
      </c>
      <c r="Z7" s="13" t="s">
        <v>39</v>
      </c>
      <c r="AA7" s="13" t="s">
        <v>39</v>
      </c>
      <c r="AB7" s="13" t="s">
        <v>39</v>
      </c>
      <c r="AC7" s="13" t="s">
        <v>39</v>
      </c>
      <c r="AD7" s="13" t="s">
        <v>39</v>
      </c>
      <c r="AE7" s="13" t="s">
        <v>39</v>
      </c>
      <c r="AF7" s="13" t="s">
        <v>39</v>
      </c>
      <c r="AG7" s="13" t="s">
        <v>39</v>
      </c>
      <c r="AH7" s="13" t="s">
        <v>39</v>
      </c>
      <c r="AI7" s="13" t="s">
        <v>39</v>
      </c>
      <c r="AJ7" s="13" t="s">
        <v>39</v>
      </c>
      <c r="AK7" s="13" t="s">
        <v>39</v>
      </c>
      <c r="AL7" s="13" t="s">
        <v>39</v>
      </c>
      <c r="AM7" s="13" t="s">
        <v>39</v>
      </c>
      <c r="AN7" s="13" t="s">
        <v>39</v>
      </c>
      <c r="AO7" s="13" t="s">
        <v>39</v>
      </c>
      <c r="AP7" s="13" t="s">
        <v>39</v>
      </c>
      <c r="AQ7" s="13" t="s">
        <v>39</v>
      </c>
      <c r="AR7" s="13" t="s">
        <v>39</v>
      </c>
      <c r="AS7" s="13" t="s">
        <v>39</v>
      </c>
      <c r="AT7" s="13" t="s">
        <v>39</v>
      </c>
      <c r="AU7" s="13" t="s">
        <v>39</v>
      </c>
      <c r="AV7" s="13" t="s">
        <v>39</v>
      </c>
      <c r="AW7" s="13" t="s">
        <v>39</v>
      </c>
      <c r="AX7" s="13" t="s">
        <v>39</v>
      </c>
      <c r="AY7" s="13" t="s">
        <v>39</v>
      </c>
      <c r="AZ7" s="13" t="s">
        <v>39</v>
      </c>
    </row>
    <row r="8" spans="1:52" s="15" customFormat="1" ht="9" customHeight="1">
      <c r="A8" s="13">
        <v>1</v>
      </c>
      <c r="B8" s="23" t="s">
        <v>49</v>
      </c>
      <c r="C8" s="23" t="s">
        <v>50</v>
      </c>
      <c r="D8" s="40">
        <v>153728.36</v>
      </c>
      <c r="E8" s="40">
        <v>19806.9</v>
      </c>
      <c r="F8" s="40">
        <v>133921.46</v>
      </c>
      <c r="G8" s="40">
        <v>16709.61</v>
      </c>
      <c r="H8" s="40">
        <v>1670.85</v>
      </c>
      <c r="I8" s="40">
        <v>15038.76</v>
      </c>
      <c r="J8" s="40">
        <v>169464.79</v>
      </c>
      <c r="K8" s="40">
        <v>1.09</v>
      </c>
      <c r="L8" s="40">
        <v>0</v>
      </c>
      <c r="M8" s="40">
        <v>0</v>
      </c>
      <c r="N8" s="40">
        <v>0</v>
      </c>
      <c r="O8" s="40">
        <v>15493137.22</v>
      </c>
      <c r="P8" s="40">
        <v>1593756.26</v>
      </c>
      <c r="Q8" s="40">
        <v>18979</v>
      </c>
      <c r="R8" s="40">
        <v>0</v>
      </c>
      <c r="S8" s="40">
        <v>1574777.26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169464.79</v>
      </c>
      <c r="AD8" s="40">
        <v>169464.79</v>
      </c>
      <c r="AE8" s="40">
        <v>-19720.42</v>
      </c>
      <c r="AF8" s="40">
        <v>-19720.42</v>
      </c>
      <c r="AG8" s="40">
        <v>56649.52</v>
      </c>
      <c r="AH8" s="40">
        <v>56649.52</v>
      </c>
      <c r="AI8" s="40">
        <v>16926.23</v>
      </c>
      <c r="AJ8" s="40">
        <v>16926.23</v>
      </c>
      <c r="AK8" s="40">
        <v>115609.46</v>
      </c>
      <c r="AL8" s="40">
        <v>115609.46</v>
      </c>
      <c r="AM8" s="40">
        <v>0</v>
      </c>
      <c r="AN8" s="40">
        <v>0</v>
      </c>
      <c r="AO8" s="40">
        <v>19806.9</v>
      </c>
      <c r="AP8" s="40">
        <v>19806.9</v>
      </c>
      <c r="AQ8" s="40">
        <v>1670.85</v>
      </c>
      <c r="AR8" s="40">
        <v>1670.85</v>
      </c>
      <c r="AS8" s="40">
        <v>7648.28</v>
      </c>
      <c r="AT8" s="40">
        <v>7648.28</v>
      </c>
      <c r="AU8" s="40">
        <v>10000</v>
      </c>
      <c r="AV8" s="40">
        <v>10000</v>
      </c>
      <c r="AW8" s="40">
        <v>187.77</v>
      </c>
      <c r="AX8" s="40">
        <v>187.77</v>
      </c>
      <c r="AY8" s="40">
        <v>300</v>
      </c>
      <c r="AZ8" s="40">
        <v>300</v>
      </c>
    </row>
    <row r="9" spans="1:52" s="15" customFormat="1" ht="9" customHeight="1">
      <c r="A9" s="13">
        <v>2</v>
      </c>
      <c r="B9" s="23" t="s">
        <v>49</v>
      </c>
      <c r="C9" s="23" t="s">
        <v>51</v>
      </c>
      <c r="D9" s="40">
        <v>1810823.04</v>
      </c>
      <c r="E9" s="40">
        <v>112175.71</v>
      </c>
      <c r="F9" s="40">
        <v>1698647.33</v>
      </c>
      <c r="G9" s="40">
        <v>196828.59</v>
      </c>
      <c r="H9" s="40">
        <v>17337.81</v>
      </c>
      <c r="I9" s="40">
        <v>179490.78</v>
      </c>
      <c r="J9" s="40">
        <v>8263158.93</v>
      </c>
      <c r="K9" s="40">
        <v>4.78</v>
      </c>
      <c r="L9" s="40">
        <v>0</v>
      </c>
      <c r="M9" s="40">
        <v>0</v>
      </c>
      <c r="N9" s="40">
        <v>0</v>
      </c>
      <c r="O9" s="40">
        <v>169885962.18</v>
      </c>
      <c r="P9" s="40">
        <v>35197591.58</v>
      </c>
      <c r="Q9" s="40">
        <v>578723.39</v>
      </c>
      <c r="R9" s="40">
        <v>0</v>
      </c>
      <c r="S9" s="40">
        <v>34618868.19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8263158.93</v>
      </c>
      <c r="AD9" s="40">
        <v>8263158.93</v>
      </c>
      <c r="AE9" s="40">
        <v>6167170.68</v>
      </c>
      <c r="AF9" s="40">
        <v>6167170.68</v>
      </c>
      <c r="AG9" s="40">
        <v>640162.05</v>
      </c>
      <c r="AH9" s="40">
        <v>640162.05</v>
      </c>
      <c r="AI9" s="40">
        <v>136538.25</v>
      </c>
      <c r="AJ9" s="40">
        <v>136538.25</v>
      </c>
      <c r="AK9" s="40">
        <v>1319287.95</v>
      </c>
      <c r="AL9" s="40">
        <v>1319287.95</v>
      </c>
      <c r="AM9" s="40">
        <v>0</v>
      </c>
      <c r="AN9" s="40">
        <v>0</v>
      </c>
      <c r="AO9" s="40">
        <v>112175.71</v>
      </c>
      <c r="AP9" s="40">
        <v>112175.71</v>
      </c>
      <c r="AQ9" s="40">
        <v>17337.81</v>
      </c>
      <c r="AR9" s="40">
        <v>17337.81</v>
      </c>
      <c r="AS9" s="40">
        <v>52538.72</v>
      </c>
      <c r="AT9" s="40">
        <v>52538.72</v>
      </c>
      <c r="AU9" s="40">
        <v>40000</v>
      </c>
      <c r="AV9" s="40">
        <v>40000</v>
      </c>
      <c r="AW9" s="40">
        <v>1899.18</v>
      </c>
      <c r="AX9" s="40">
        <v>1899.18</v>
      </c>
      <c r="AY9" s="40">
        <v>400</v>
      </c>
      <c r="AZ9" s="40">
        <v>400</v>
      </c>
    </row>
    <row r="10" spans="1:52" s="15" customFormat="1" ht="9" customHeight="1">
      <c r="A10" s="13">
        <v>3</v>
      </c>
      <c r="B10" s="23" t="s">
        <v>52</v>
      </c>
      <c r="C10" s="23" t="s">
        <v>53</v>
      </c>
      <c r="D10" s="40">
        <v>27343110.17</v>
      </c>
      <c r="E10" s="40">
        <v>863744.93</v>
      </c>
      <c r="F10" s="40">
        <v>26479365.240000002</v>
      </c>
      <c r="G10" s="40">
        <v>2485737.28</v>
      </c>
      <c r="H10" s="40">
        <v>248407.78</v>
      </c>
      <c r="I10" s="40">
        <v>2237329.5</v>
      </c>
      <c r="J10" s="40">
        <v>148290839.22</v>
      </c>
      <c r="K10" s="40">
        <v>6.15</v>
      </c>
      <c r="L10" s="40">
        <v>0</v>
      </c>
      <c r="M10" s="40">
        <v>0</v>
      </c>
      <c r="N10" s="40">
        <v>0</v>
      </c>
      <c r="O10" s="40">
        <v>2408092091.74</v>
      </c>
      <c r="P10" s="40">
        <v>102275121.6</v>
      </c>
      <c r="Q10" s="40">
        <v>1318714.6</v>
      </c>
      <c r="R10" s="40">
        <v>0</v>
      </c>
      <c r="S10" s="40">
        <v>100956407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148290839.22</v>
      </c>
      <c r="AD10" s="40">
        <v>148290839.22</v>
      </c>
      <c r="AE10" s="40">
        <v>102164970.3</v>
      </c>
      <c r="AF10" s="40">
        <v>102164970.3</v>
      </c>
      <c r="AG10" s="40">
        <v>10144888.01</v>
      </c>
      <c r="AH10" s="40">
        <v>10144888.01</v>
      </c>
      <c r="AI10" s="40">
        <v>10402212.96</v>
      </c>
      <c r="AJ10" s="40">
        <v>10402212.96</v>
      </c>
      <c r="AK10" s="40">
        <v>25304087.23</v>
      </c>
      <c r="AL10" s="40">
        <v>25304087.23</v>
      </c>
      <c r="AM10" s="40">
        <v>274680.72</v>
      </c>
      <c r="AN10" s="40">
        <v>274680.72</v>
      </c>
      <c r="AO10" s="40">
        <v>863744.93</v>
      </c>
      <c r="AP10" s="40">
        <v>863744.93</v>
      </c>
      <c r="AQ10" s="40">
        <v>248407.78</v>
      </c>
      <c r="AR10" s="40">
        <v>248407.78</v>
      </c>
      <c r="AS10" s="40">
        <v>486382.1</v>
      </c>
      <c r="AT10" s="40">
        <v>486382.1</v>
      </c>
      <c r="AU10" s="40">
        <v>79200</v>
      </c>
      <c r="AV10" s="40">
        <v>79200</v>
      </c>
      <c r="AW10" s="40">
        <v>49335.05</v>
      </c>
      <c r="AX10" s="40">
        <v>49335.05</v>
      </c>
      <c r="AY10" s="40">
        <v>420</v>
      </c>
      <c r="AZ10" s="40">
        <v>420</v>
      </c>
    </row>
    <row r="11" spans="1:52" s="15" customFormat="1" ht="9" customHeight="1">
      <c r="A11" s="13">
        <v>4</v>
      </c>
      <c r="B11" s="23" t="s">
        <v>54</v>
      </c>
      <c r="C11" s="23" t="s">
        <v>55</v>
      </c>
      <c r="D11" s="40">
        <v>1086038.48</v>
      </c>
      <c r="E11" s="40">
        <v>65523.96</v>
      </c>
      <c r="F11" s="40">
        <v>1020514.52</v>
      </c>
      <c r="G11" s="40">
        <v>98730.78</v>
      </c>
      <c r="H11" s="40">
        <v>9936.06</v>
      </c>
      <c r="I11" s="40">
        <v>88794.72</v>
      </c>
      <c r="J11" s="40">
        <v>5936738.82</v>
      </c>
      <c r="K11" s="40">
        <v>6.19</v>
      </c>
      <c r="L11" s="40">
        <v>0</v>
      </c>
      <c r="M11" s="40">
        <v>0</v>
      </c>
      <c r="N11" s="40">
        <v>0</v>
      </c>
      <c r="O11" s="40">
        <v>95692221.75</v>
      </c>
      <c r="P11" s="40">
        <v>3982788.57</v>
      </c>
      <c r="Q11" s="40">
        <v>128589</v>
      </c>
      <c r="R11" s="40">
        <v>0</v>
      </c>
      <c r="S11" s="40">
        <v>3854199.57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5936738.82</v>
      </c>
      <c r="AD11" s="40">
        <v>5936738.82</v>
      </c>
      <c r="AE11" s="40">
        <v>2194230.91</v>
      </c>
      <c r="AF11" s="40">
        <v>2194230.91</v>
      </c>
      <c r="AG11" s="40">
        <v>231371.21</v>
      </c>
      <c r="AH11" s="40">
        <v>231371.21</v>
      </c>
      <c r="AI11" s="40">
        <v>291647.54</v>
      </c>
      <c r="AJ11" s="40">
        <v>291647.54</v>
      </c>
      <c r="AK11" s="40">
        <v>3219489.16</v>
      </c>
      <c r="AL11" s="40">
        <v>3219489.16</v>
      </c>
      <c r="AM11" s="40">
        <v>0</v>
      </c>
      <c r="AN11" s="40">
        <v>0</v>
      </c>
      <c r="AO11" s="40">
        <v>65523.96</v>
      </c>
      <c r="AP11" s="40">
        <v>65523.96</v>
      </c>
      <c r="AQ11" s="40">
        <v>9936.06</v>
      </c>
      <c r="AR11" s="40">
        <v>9936.06</v>
      </c>
      <c r="AS11" s="40">
        <v>40541.65</v>
      </c>
      <c r="AT11" s="40">
        <v>40541.65</v>
      </c>
      <c r="AU11" s="40">
        <v>15000</v>
      </c>
      <c r="AV11" s="40">
        <v>15000</v>
      </c>
      <c r="AW11" s="40">
        <v>46.25</v>
      </c>
      <c r="AX11" s="40">
        <v>46.25</v>
      </c>
      <c r="AY11" s="40">
        <v>0</v>
      </c>
      <c r="AZ11" s="40">
        <v>0</v>
      </c>
    </row>
    <row r="12" spans="1:52" s="15" customFormat="1" ht="9" customHeight="1">
      <c r="A12" s="13">
        <v>5</v>
      </c>
      <c r="B12" s="23" t="s">
        <v>56</v>
      </c>
      <c r="C12" s="23" t="s">
        <v>57</v>
      </c>
      <c r="D12" s="40">
        <v>7685260.22</v>
      </c>
      <c r="E12" s="40">
        <v>191686.75</v>
      </c>
      <c r="F12" s="40">
        <v>7493573.47</v>
      </c>
      <c r="G12" s="40">
        <v>698660.02</v>
      </c>
      <c r="H12" s="40">
        <v>69065.41</v>
      </c>
      <c r="I12" s="40">
        <v>629594.61</v>
      </c>
      <c r="J12" s="40">
        <v>19701436.31</v>
      </c>
      <c r="K12" s="40">
        <v>2.89</v>
      </c>
      <c r="L12" s="40">
        <v>0</v>
      </c>
      <c r="M12" s="40">
        <v>0</v>
      </c>
      <c r="N12" s="40">
        <v>0</v>
      </c>
      <c r="O12" s="40">
        <v>679935029.34</v>
      </c>
      <c r="P12" s="40">
        <v>24514595.68</v>
      </c>
      <c r="Q12" s="40">
        <v>566912.12</v>
      </c>
      <c r="R12" s="40">
        <v>0</v>
      </c>
      <c r="S12" s="40">
        <v>23947683.56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19701436.31</v>
      </c>
      <c r="AD12" s="40">
        <v>19701436.31</v>
      </c>
      <c r="AE12" s="40">
        <v>1674067.31</v>
      </c>
      <c r="AF12" s="40">
        <v>1674067.31</v>
      </c>
      <c r="AG12" s="40">
        <v>4848773.77</v>
      </c>
      <c r="AH12" s="40">
        <v>4848773.77</v>
      </c>
      <c r="AI12" s="40">
        <v>0</v>
      </c>
      <c r="AJ12" s="40">
        <v>0</v>
      </c>
      <c r="AK12" s="40">
        <v>13178595.23</v>
      </c>
      <c r="AL12" s="40">
        <v>13178595.23</v>
      </c>
      <c r="AM12" s="40">
        <v>0</v>
      </c>
      <c r="AN12" s="40">
        <v>0</v>
      </c>
      <c r="AO12" s="40">
        <v>191686.75</v>
      </c>
      <c r="AP12" s="40">
        <v>191686.75</v>
      </c>
      <c r="AQ12" s="40">
        <v>69065.41</v>
      </c>
      <c r="AR12" s="40">
        <v>69065.41</v>
      </c>
      <c r="AS12" s="40">
        <v>91381.34</v>
      </c>
      <c r="AT12" s="40">
        <v>91381.34</v>
      </c>
      <c r="AU12" s="40">
        <v>30000</v>
      </c>
      <c r="AV12" s="40">
        <v>30000</v>
      </c>
      <c r="AW12" s="40">
        <v>0</v>
      </c>
      <c r="AX12" s="40">
        <v>0</v>
      </c>
      <c r="AY12" s="40">
        <v>1240</v>
      </c>
      <c r="AZ12" s="40">
        <v>1240</v>
      </c>
    </row>
    <row r="13" spans="1:52" s="15" customFormat="1" ht="9" customHeight="1">
      <c r="A13" s="13">
        <v>6</v>
      </c>
      <c r="B13" s="23" t="s">
        <v>58</v>
      </c>
      <c r="C13" s="23" t="s">
        <v>59</v>
      </c>
      <c r="D13" s="40">
        <v>380115.82</v>
      </c>
      <c r="E13" s="40">
        <v>62644.97</v>
      </c>
      <c r="F13" s="40">
        <v>317470.85</v>
      </c>
      <c r="G13" s="40">
        <v>63352.64</v>
      </c>
      <c r="H13" s="40">
        <v>6175.17</v>
      </c>
      <c r="I13" s="40">
        <v>57177.47</v>
      </c>
      <c r="J13" s="40">
        <v>4059117.11</v>
      </c>
      <c r="K13" s="40">
        <v>6.55</v>
      </c>
      <c r="L13" s="40">
        <v>0</v>
      </c>
      <c r="M13" s="40">
        <v>0</v>
      </c>
      <c r="N13" s="40">
        <v>0</v>
      </c>
      <c r="O13" s="40">
        <v>61867680.22</v>
      </c>
      <c r="P13" s="40">
        <v>1948775.01</v>
      </c>
      <c r="Q13" s="40">
        <v>22100</v>
      </c>
      <c r="R13" s="40">
        <v>0</v>
      </c>
      <c r="S13" s="40">
        <v>1926675.01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4059117.11</v>
      </c>
      <c r="AD13" s="40">
        <v>4059117.11</v>
      </c>
      <c r="AE13" s="40">
        <v>675533.8</v>
      </c>
      <c r="AF13" s="40">
        <v>675533.8</v>
      </c>
      <c r="AG13" s="40">
        <v>198695.66</v>
      </c>
      <c r="AH13" s="40">
        <v>198695.66</v>
      </c>
      <c r="AI13" s="40">
        <v>2502.99</v>
      </c>
      <c r="AJ13" s="40">
        <v>2502.99</v>
      </c>
      <c r="AK13" s="40">
        <v>3182384.66</v>
      </c>
      <c r="AL13" s="40">
        <v>3182384.66</v>
      </c>
      <c r="AM13" s="40">
        <v>0</v>
      </c>
      <c r="AN13" s="40">
        <v>0</v>
      </c>
      <c r="AO13" s="40">
        <v>62644.97</v>
      </c>
      <c r="AP13" s="40">
        <v>62644.97</v>
      </c>
      <c r="AQ13" s="40">
        <v>6175.17</v>
      </c>
      <c r="AR13" s="40">
        <v>6175.17</v>
      </c>
      <c r="AS13" s="40">
        <v>13747.8</v>
      </c>
      <c r="AT13" s="40">
        <v>13747.8</v>
      </c>
      <c r="AU13" s="40">
        <v>37500</v>
      </c>
      <c r="AV13" s="40">
        <v>37500</v>
      </c>
      <c r="AW13" s="40">
        <v>0</v>
      </c>
      <c r="AX13" s="40">
        <v>0</v>
      </c>
      <c r="AY13" s="40">
        <v>5222</v>
      </c>
      <c r="AZ13" s="40">
        <v>5222</v>
      </c>
    </row>
    <row r="14" spans="1:52" s="15" customFormat="1" ht="9" customHeight="1">
      <c r="A14" s="13">
        <v>7</v>
      </c>
      <c r="B14" s="23" t="s">
        <v>58</v>
      </c>
      <c r="C14" s="23" t="s">
        <v>60</v>
      </c>
      <c r="D14" s="40">
        <v>27880.7</v>
      </c>
      <c r="E14" s="40">
        <v>13318.2</v>
      </c>
      <c r="F14" s="40">
        <v>14562.5</v>
      </c>
      <c r="G14" s="40">
        <v>4646.79</v>
      </c>
      <c r="H14" s="40">
        <v>430.65</v>
      </c>
      <c r="I14" s="40">
        <v>4216.14</v>
      </c>
      <c r="J14" s="40">
        <v>107100.19</v>
      </c>
      <c r="K14" s="40">
        <v>2.57</v>
      </c>
      <c r="L14" s="40">
        <v>0</v>
      </c>
      <c r="M14" s="40">
        <v>0</v>
      </c>
      <c r="N14" s="40">
        <v>0</v>
      </c>
      <c r="O14" s="40">
        <v>4125001.89</v>
      </c>
      <c r="P14" s="40">
        <v>683823.37</v>
      </c>
      <c r="Q14" s="40">
        <v>5000</v>
      </c>
      <c r="R14" s="40">
        <v>0</v>
      </c>
      <c r="S14" s="40">
        <v>678823.37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107100.19</v>
      </c>
      <c r="AD14" s="40">
        <v>107100.19</v>
      </c>
      <c r="AE14" s="40">
        <v>188.17</v>
      </c>
      <c r="AF14" s="40">
        <v>188.17</v>
      </c>
      <c r="AG14" s="40">
        <v>28662.64</v>
      </c>
      <c r="AH14" s="40">
        <v>28662.64</v>
      </c>
      <c r="AI14" s="40">
        <v>283.25</v>
      </c>
      <c r="AJ14" s="40">
        <v>283.25</v>
      </c>
      <c r="AK14" s="40">
        <v>77966.13</v>
      </c>
      <c r="AL14" s="40">
        <v>77966.13</v>
      </c>
      <c r="AM14" s="40">
        <v>0</v>
      </c>
      <c r="AN14" s="40">
        <v>0</v>
      </c>
      <c r="AO14" s="40">
        <v>13318.2</v>
      </c>
      <c r="AP14" s="40">
        <v>13318.2</v>
      </c>
      <c r="AQ14" s="40">
        <v>430.65</v>
      </c>
      <c r="AR14" s="40">
        <v>430.65</v>
      </c>
      <c r="AS14" s="40">
        <v>5207.55</v>
      </c>
      <c r="AT14" s="40">
        <v>5207.55</v>
      </c>
      <c r="AU14" s="40">
        <v>2500</v>
      </c>
      <c r="AV14" s="40">
        <v>2500</v>
      </c>
      <c r="AW14" s="40">
        <v>0</v>
      </c>
      <c r="AX14" s="40">
        <v>0</v>
      </c>
      <c r="AY14" s="40">
        <v>5180</v>
      </c>
      <c r="AZ14" s="40">
        <v>5180</v>
      </c>
    </row>
    <row r="15" spans="1:52" s="15" customFormat="1" ht="9" customHeight="1">
      <c r="A15" s="13">
        <v>8</v>
      </c>
      <c r="B15" s="23" t="s">
        <v>61</v>
      </c>
      <c r="C15" s="23" t="s">
        <v>62</v>
      </c>
      <c r="D15" s="40">
        <v>284111.58</v>
      </c>
      <c r="E15" s="40">
        <v>32129.11</v>
      </c>
      <c r="F15" s="40">
        <v>251982.47</v>
      </c>
      <c r="G15" s="40">
        <v>25828.32</v>
      </c>
      <c r="H15" s="40">
        <v>2510.72</v>
      </c>
      <c r="I15" s="40">
        <v>23317.6</v>
      </c>
      <c r="J15" s="40">
        <v>1484926.06</v>
      </c>
      <c r="K15" s="40">
        <v>5.9</v>
      </c>
      <c r="L15" s="40">
        <v>0</v>
      </c>
      <c r="M15" s="40">
        <v>0</v>
      </c>
      <c r="N15" s="40">
        <v>0</v>
      </c>
      <c r="O15" s="40">
        <v>25080679.97</v>
      </c>
      <c r="P15" s="40">
        <v>973157.24</v>
      </c>
      <c r="Q15" s="40">
        <v>47700</v>
      </c>
      <c r="R15" s="40">
        <v>0</v>
      </c>
      <c r="S15" s="40">
        <v>925457.24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1484926.06</v>
      </c>
      <c r="AD15" s="40">
        <v>1484926.06</v>
      </c>
      <c r="AE15" s="40">
        <v>1085703.75</v>
      </c>
      <c r="AF15" s="40">
        <v>1085703.75</v>
      </c>
      <c r="AG15" s="40">
        <v>100695.08</v>
      </c>
      <c r="AH15" s="40">
        <v>100695.08</v>
      </c>
      <c r="AI15" s="40">
        <v>0</v>
      </c>
      <c r="AJ15" s="40">
        <v>0</v>
      </c>
      <c r="AK15" s="40">
        <v>298527.23</v>
      </c>
      <c r="AL15" s="40">
        <v>298527.23</v>
      </c>
      <c r="AM15" s="40">
        <v>0</v>
      </c>
      <c r="AN15" s="40">
        <v>0</v>
      </c>
      <c r="AO15" s="40">
        <v>32129.11</v>
      </c>
      <c r="AP15" s="40">
        <v>32129.11</v>
      </c>
      <c r="AQ15" s="40">
        <v>2510.72</v>
      </c>
      <c r="AR15" s="40">
        <v>2510.72</v>
      </c>
      <c r="AS15" s="40">
        <v>29538.39</v>
      </c>
      <c r="AT15" s="40">
        <v>29538.39</v>
      </c>
      <c r="AU15" s="40">
        <v>0</v>
      </c>
      <c r="AV15" s="40">
        <v>0</v>
      </c>
      <c r="AW15" s="40">
        <v>0</v>
      </c>
      <c r="AX15" s="40">
        <v>0</v>
      </c>
      <c r="AY15" s="40">
        <v>80</v>
      </c>
      <c r="AZ15" s="40">
        <v>80</v>
      </c>
    </row>
    <row r="16" spans="1:52" s="15" customFormat="1" ht="9" customHeight="1">
      <c r="A16" s="13">
        <v>9</v>
      </c>
      <c r="B16" s="23" t="s">
        <v>63</v>
      </c>
      <c r="C16" s="23" t="s">
        <v>64</v>
      </c>
      <c r="D16" s="40">
        <v>6229709.19</v>
      </c>
      <c r="E16" s="40">
        <v>102957.15</v>
      </c>
      <c r="F16" s="40">
        <v>6126752.04</v>
      </c>
      <c r="G16" s="40">
        <v>566337.21</v>
      </c>
      <c r="H16" s="40">
        <v>55584.65</v>
      </c>
      <c r="I16" s="40">
        <v>510752.56</v>
      </c>
      <c r="J16" s="40">
        <v>16349918.59</v>
      </c>
      <c r="K16" s="40">
        <v>2.96</v>
      </c>
      <c r="L16" s="40">
        <v>0</v>
      </c>
      <c r="M16" s="40">
        <v>0</v>
      </c>
      <c r="N16" s="40">
        <v>0</v>
      </c>
      <c r="O16" s="40">
        <v>550989385.14</v>
      </c>
      <c r="P16" s="40">
        <v>20136639.2</v>
      </c>
      <c r="Q16" s="40">
        <v>271478</v>
      </c>
      <c r="R16" s="40">
        <v>0</v>
      </c>
      <c r="S16" s="40">
        <v>19865161.2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16349918.59</v>
      </c>
      <c r="AD16" s="40">
        <v>16349918.59</v>
      </c>
      <c r="AE16" s="40">
        <v>-737611.99</v>
      </c>
      <c r="AF16" s="40">
        <v>-737611.99</v>
      </c>
      <c r="AG16" s="40">
        <v>3213316.26</v>
      </c>
      <c r="AH16" s="40">
        <v>3213316.26</v>
      </c>
      <c r="AI16" s="40">
        <v>0</v>
      </c>
      <c r="AJ16" s="40">
        <v>0</v>
      </c>
      <c r="AK16" s="40">
        <v>13874214.32</v>
      </c>
      <c r="AL16" s="40">
        <v>13874214.32</v>
      </c>
      <c r="AM16" s="40">
        <v>0</v>
      </c>
      <c r="AN16" s="40">
        <v>0</v>
      </c>
      <c r="AO16" s="40">
        <v>102957.15</v>
      </c>
      <c r="AP16" s="40">
        <v>102957.15</v>
      </c>
      <c r="AQ16" s="40">
        <v>55584.65</v>
      </c>
      <c r="AR16" s="40">
        <v>55584.65</v>
      </c>
      <c r="AS16" s="40">
        <v>47387.81</v>
      </c>
      <c r="AT16" s="40">
        <v>47387.81</v>
      </c>
      <c r="AU16" s="40">
        <v>0</v>
      </c>
      <c r="AV16" s="40">
        <v>0</v>
      </c>
      <c r="AW16" s="40">
        <v>0</v>
      </c>
      <c r="AX16" s="40">
        <v>0</v>
      </c>
      <c r="AY16" s="40">
        <v>-15.31</v>
      </c>
      <c r="AZ16" s="40">
        <v>-15.31</v>
      </c>
    </row>
    <row r="17" spans="1:52" s="15" customFormat="1" ht="9" customHeight="1">
      <c r="A17" s="13">
        <f>A16+1</f>
        <v>10</v>
      </c>
      <c r="B17" s="23" t="s">
        <v>65</v>
      </c>
      <c r="C17" s="23" t="s">
        <v>66</v>
      </c>
      <c r="D17" s="40">
        <v>168430.92</v>
      </c>
      <c r="E17" s="40">
        <v>72651.52</v>
      </c>
      <c r="F17" s="40">
        <v>95779.4</v>
      </c>
      <c r="G17" s="40">
        <v>16843.09</v>
      </c>
      <c r="H17" s="40">
        <v>1649.4</v>
      </c>
      <c r="I17" s="40">
        <v>15193.69</v>
      </c>
      <c r="J17" s="40">
        <v>944267.05</v>
      </c>
      <c r="K17" s="40">
        <v>5.69</v>
      </c>
      <c r="L17" s="40">
        <v>0</v>
      </c>
      <c r="M17" s="40">
        <v>0</v>
      </c>
      <c r="N17" s="40">
        <v>0</v>
      </c>
      <c r="O17" s="40">
        <v>16556243.76</v>
      </c>
      <c r="P17" s="40">
        <v>375497.9</v>
      </c>
      <c r="Q17" s="40">
        <v>9200</v>
      </c>
      <c r="R17" s="40">
        <v>0</v>
      </c>
      <c r="S17" s="40">
        <v>366297.9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944267.05</v>
      </c>
      <c r="AD17" s="40">
        <v>944267.05</v>
      </c>
      <c r="AE17" s="40">
        <v>632580.54</v>
      </c>
      <c r="AF17" s="40">
        <v>632580.54</v>
      </c>
      <c r="AG17" s="40">
        <v>77098.15</v>
      </c>
      <c r="AH17" s="40">
        <v>77098.15</v>
      </c>
      <c r="AI17" s="40">
        <v>0</v>
      </c>
      <c r="AJ17" s="40">
        <v>0</v>
      </c>
      <c r="AK17" s="40">
        <v>234588.36</v>
      </c>
      <c r="AL17" s="40">
        <v>234588.36</v>
      </c>
      <c r="AM17" s="40">
        <v>0</v>
      </c>
      <c r="AN17" s="40">
        <v>0</v>
      </c>
      <c r="AO17" s="40">
        <v>72651.52</v>
      </c>
      <c r="AP17" s="40">
        <v>72651.52</v>
      </c>
      <c r="AQ17" s="40">
        <v>1649.4</v>
      </c>
      <c r="AR17" s="40">
        <v>1649.4</v>
      </c>
      <c r="AS17" s="40">
        <v>11877.12</v>
      </c>
      <c r="AT17" s="40">
        <v>11877.12</v>
      </c>
      <c r="AU17" s="40">
        <v>50000</v>
      </c>
      <c r="AV17" s="40">
        <v>50000</v>
      </c>
      <c r="AW17" s="40">
        <v>7325</v>
      </c>
      <c r="AX17" s="40">
        <v>7325</v>
      </c>
      <c r="AY17" s="40">
        <v>1800</v>
      </c>
      <c r="AZ17" s="40">
        <v>1800</v>
      </c>
    </row>
    <row r="18" spans="1:52" s="15" customFormat="1" ht="9" customHeight="1">
      <c r="A18" s="13">
        <f aca="true" t="shared" si="0" ref="A18:A65">A17+1</f>
        <v>11</v>
      </c>
      <c r="B18" s="23" t="s">
        <v>67</v>
      </c>
      <c r="C18" s="23" t="s">
        <v>68</v>
      </c>
      <c r="D18" s="40">
        <v>4621473.86</v>
      </c>
      <c r="E18" s="40">
        <v>286583.23</v>
      </c>
      <c r="F18" s="40">
        <v>4334890.63</v>
      </c>
      <c r="G18" s="40">
        <v>420133.98</v>
      </c>
      <c r="H18" s="40">
        <v>42190.6</v>
      </c>
      <c r="I18" s="40">
        <v>377943.38</v>
      </c>
      <c r="J18" s="40">
        <v>12937682.79</v>
      </c>
      <c r="K18" s="40">
        <v>3.15</v>
      </c>
      <c r="L18" s="40">
        <v>0</v>
      </c>
      <c r="M18" s="40">
        <v>0</v>
      </c>
      <c r="N18" s="40">
        <v>0</v>
      </c>
      <c r="O18" s="40">
        <v>410112877.66</v>
      </c>
      <c r="P18" s="40">
        <v>13175128.13</v>
      </c>
      <c r="Q18" s="40">
        <v>76725.2</v>
      </c>
      <c r="R18" s="40">
        <v>0</v>
      </c>
      <c r="S18" s="40">
        <v>13098402.93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12937682.79</v>
      </c>
      <c r="AD18" s="40">
        <v>12937682.79</v>
      </c>
      <c r="AE18" s="40">
        <v>3519626.99</v>
      </c>
      <c r="AF18" s="40">
        <v>3519626.99</v>
      </c>
      <c r="AG18" s="40">
        <v>3644000.78</v>
      </c>
      <c r="AH18" s="40">
        <v>3644000.78</v>
      </c>
      <c r="AI18" s="40">
        <v>838302.44</v>
      </c>
      <c r="AJ18" s="40">
        <v>838302.44</v>
      </c>
      <c r="AK18" s="40">
        <v>4935752.58</v>
      </c>
      <c r="AL18" s="40">
        <v>4935752.58</v>
      </c>
      <c r="AM18" s="40">
        <v>0</v>
      </c>
      <c r="AN18" s="40">
        <v>0</v>
      </c>
      <c r="AO18" s="40">
        <v>286583.23</v>
      </c>
      <c r="AP18" s="40">
        <v>286583.23</v>
      </c>
      <c r="AQ18" s="40">
        <v>42190.6</v>
      </c>
      <c r="AR18" s="40">
        <v>42190.6</v>
      </c>
      <c r="AS18" s="40">
        <v>115860.13</v>
      </c>
      <c r="AT18" s="40">
        <v>115860.13</v>
      </c>
      <c r="AU18" s="40">
        <v>14000</v>
      </c>
      <c r="AV18" s="40">
        <v>14000</v>
      </c>
      <c r="AW18" s="40">
        <v>113152.5</v>
      </c>
      <c r="AX18" s="40">
        <v>113152.5</v>
      </c>
      <c r="AY18" s="40">
        <v>1380</v>
      </c>
      <c r="AZ18" s="40">
        <v>1380</v>
      </c>
    </row>
    <row r="19" spans="1:52" s="15" customFormat="1" ht="9" customHeight="1">
      <c r="A19" s="13">
        <f t="shared" si="0"/>
        <v>12</v>
      </c>
      <c r="B19" s="23" t="s">
        <v>69</v>
      </c>
      <c r="C19" s="23" t="s">
        <v>70</v>
      </c>
      <c r="D19" s="40">
        <v>5218001.17</v>
      </c>
      <c r="E19" s="40">
        <v>83341.52</v>
      </c>
      <c r="F19" s="40">
        <v>5134659.65</v>
      </c>
      <c r="G19" s="40">
        <v>474363.74</v>
      </c>
      <c r="H19" s="40">
        <v>46125.4</v>
      </c>
      <c r="I19" s="40">
        <v>428238.34</v>
      </c>
      <c r="J19" s="40">
        <v>28971629.29</v>
      </c>
      <c r="K19" s="40">
        <v>6.31</v>
      </c>
      <c r="L19" s="40">
        <v>0</v>
      </c>
      <c r="M19" s="40">
        <v>0</v>
      </c>
      <c r="N19" s="40">
        <v>0</v>
      </c>
      <c r="O19" s="40">
        <v>457682970.88</v>
      </c>
      <c r="P19" s="40">
        <v>21928700.15</v>
      </c>
      <c r="Q19" s="40">
        <v>290475</v>
      </c>
      <c r="R19" s="40">
        <v>0</v>
      </c>
      <c r="S19" s="40">
        <v>21638225.15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28971629.29</v>
      </c>
      <c r="AD19" s="40">
        <v>28971629.29</v>
      </c>
      <c r="AE19" s="40">
        <v>-559527.5</v>
      </c>
      <c r="AF19" s="40">
        <v>-559527.5</v>
      </c>
      <c r="AG19" s="40">
        <v>2010330.46</v>
      </c>
      <c r="AH19" s="40">
        <v>2010330.46</v>
      </c>
      <c r="AI19" s="40">
        <v>0</v>
      </c>
      <c r="AJ19" s="40">
        <v>0</v>
      </c>
      <c r="AK19" s="40">
        <v>27520826.33</v>
      </c>
      <c r="AL19" s="40">
        <v>27520826.33</v>
      </c>
      <c r="AM19" s="40">
        <v>0</v>
      </c>
      <c r="AN19" s="40">
        <v>0</v>
      </c>
      <c r="AO19" s="40">
        <v>83341.52</v>
      </c>
      <c r="AP19" s="40">
        <v>83341.52</v>
      </c>
      <c r="AQ19" s="40">
        <v>46125.4</v>
      </c>
      <c r="AR19" s="40">
        <v>46125.4</v>
      </c>
      <c r="AS19" s="40">
        <v>36836.12</v>
      </c>
      <c r="AT19" s="40">
        <v>36836.12</v>
      </c>
      <c r="AU19" s="40">
        <v>0</v>
      </c>
      <c r="AV19" s="40">
        <v>0</v>
      </c>
      <c r="AW19" s="40">
        <v>0</v>
      </c>
      <c r="AX19" s="40">
        <v>0</v>
      </c>
      <c r="AY19" s="40">
        <v>380</v>
      </c>
      <c r="AZ19" s="40">
        <v>380</v>
      </c>
    </row>
    <row r="20" spans="1:52" s="15" customFormat="1" ht="9" customHeight="1">
      <c r="A20" s="13">
        <f t="shared" si="0"/>
        <v>13</v>
      </c>
      <c r="B20" s="23" t="s">
        <v>69</v>
      </c>
      <c r="C20" s="23" t="s">
        <v>71</v>
      </c>
      <c r="D20" s="40">
        <v>456726.31</v>
      </c>
      <c r="E20" s="40">
        <v>13614.17</v>
      </c>
      <c r="F20" s="40">
        <v>443112.14</v>
      </c>
      <c r="G20" s="40">
        <v>41520.56</v>
      </c>
      <c r="H20" s="40">
        <v>4087.29</v>
      </c>
      <c r="I20" s="40">
        <v>37433.27</v>
      </c>
      <c r="J20" s="40">
        <v>1839608.23</v>
      </c>
      <c r="K20" s="40">
        <v>4.61</v>
      </c>
      <c r="L20" s="40">
        <v>0</v>
      </c>
      <c r="M20" s="40">
        <v>0</v>
      </c>
      <c r="N20" s="40">
        <v>0</v>
      </c>
      <c r="O20" s="40">
        <v>39714862.77</v>
      </c>
      <c r="P20" s="40">
        <v>2366073.17</v>
      </c>
      <c r="Q20" s="40">
        <v>25656</v>
      </c>
      <c r="R20" s="40">
        <v>0</v>
      </c>
      <c r="S20" s="40">
        <v>2340417.17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1839608.23</v>
      </c>
      <c r="AD20" s="40">
        <v>1839608.23</v>
      </c>
      <c r="AE20" s="40">
        <v>-73717.1</v>
      </c>
      <c r="AF20" s="40">
        <v>-73717.1</v>
      </c>
      <c r="AG20" s="40">
        <v>211760.48</v>
      </c>
      <c r="AH20" s="40">
        <v>211760.48</v>
      </c>
      <c r="AI20" s="40">
        <v>0</v>
      </c>
      <c r="AJ20" s="40">
        <v>0</v>
      </c>
      <c r="AK20" s="40">
        <v>1701564.85</v>
      </c>
      <c r="AL20" s="40">
        <v>1701564.85</v>
      </c>
      <c r="AM20" s="40">
        <v>0</v>
      </c>
      <c r="AN20" s="40">
        <v>0</v>
      </c>
      <c r="AO20" s="40">
        <v>13614.17</v>
      </c>
      <c r="AP20" s="40">
        <v>13614.17</v>
      </c>
      <c r="AQ20" s="40">
        <v>4087.29</v>
      </c>
      <c r="AR20" s="40">
        <v>4087.29</v>
      </c>
      <c r="AS20" s="40">
        <v>9146.88</v>
      </c>
      <c r="AT20" s="40">
        <v>9146.88</v>
      </c>
      <c r="AU20" s="40">
        <v>0</v>
      </c>
      <c r="AV20" s="40">
        <v>0</v>
      </c>
      <c r="AW20" s="40">
        <v>0</v>
      </c>
      <c r="AX20" s="40">
        <v>0</v>
      </c>
      <c r="AY20" s="40">
        <v>380</v>
      </c>
      <c r="AZ20" s="40">
        <v>380</v>
      </c>
    </row>
    <row r="21" spans="1:52" s="15" customFormat="1" ht="9" customHeight="1">
      <c r="A21" s="13">
        <f t="shared" si="0"/>
        <v>14</v>
      </c>
      <c r="B21" s="23" t="s">
        <v>72</v>
      </c>
      <c r="C21" s="23" t="s">
        <v>73</v>
      </c>
      <c r="D21" s="40">
        <v>11352022.06</v>
      </c>
      <c r="E21" s="40">
        <v>696512.95</v>
      </c>
      <c r="F21" s="40">
        <v>10655509.110000001</v>
      </c>
      <c r="G21" s="40">
        <v>1032002</v>
      </c>
      <c r="H21" s="40">
        <v>98657.52</v>
      </c>
      <c r="I21" s="40">
        <v>933344.48</v>
      </c>
      <c r="J21" s="40">
        <v>48302474.43</v>
      </c>
      <c r="K21" s="40">
        <v>4.81</v>
      </c>
      <c r="L21" s="40">
        <v>0</v>
      </c>
      <c r="M21" s="40">
        <v>0</v>
      </c>
      <c r="N21" s="40">
        <v>0</v>
      </c>
      <c r="O21" s="40">
        <v>1002327735.04</v>
      </c>
      <c r="P21" s="40">
        <v>39084722.18</v>
      </c>
      <c r="Q21" s="40">
        <v>289410</v>
      </c>
      <c r="R21" s="40">
        <v>300000</v>
      </c>
      <c r="S21" s="40">
        <v>38495312.18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48302474.43</v>
      </c>
      <c r="AD21" s="40">
        <v>48302474.43</v>
      </c>
      <c r="AE21" s="40">
        <v>15386353.45</v>
      </c>
      <c r="AF21" s="40">
        <v>15386353.45</v>
      </c>
      <c r="AG21" s="40">
        <v>9064258.77</v>
      </c>
      <c r="AH21" s="40">
        <v>9064258.77</v>
      </c>
      <c r="AI21" s="40">
        <v>0</v>
      </c>
      <c r="AJ21" s="40">
        <v>0</v>
      </c>
      <c r="AK21" s="40">
        <v>23851862.21</v>
      </c>
      <c r="AL21" s="40">
        <v>23851862.21</v>
      </c>
      <c r="AM21" s="40">
        <v>0</v>
      </c>
      <c r="AN21" s="40">
        <v>0</v>
      </c>
      <c r="AO21" s="40">
        <v>696512.95</v>
      </c>
      <c r="AP21" s="40">
        <v>696512.95</v>
      </c>
      <c r="AQ21" s="40">
        <v>98657.52</v>
      </c>
      <c r="AR21" s="40">
        <v>98657.52</v>
      </c>
      <c r="AS21" s="40">
        <v>514223.43</v>
      </c>
      <c r="AT21" s="40">
        <v>514223.43</v>
      </c>
      <c r="AU21" s="40">
        <v>77000</v>
      </c>
      <c r="AV21" s="40">
        <v>77000</v>
      </c>
      <c r="AW21" s="40">
        <v>0</v>
      </c>
      <c r="AX21" s="40">
        <v>0</v>
      </c>
      <c r="AY21" s="40">
        <v>6632</v>
      </c>
      <c r="AZ21" s="40">
        <v>6632</v>
      </c>
    </row>
    <row r="22" spans="1:52" s="43" customFormat="1" ht="17.25" customHeight="1">
      <c r="A22" s="41">
        <f t="shared" si="0"/>
        <v>15</v>
      </c>
      <c r="B22" s="42" t="s">
        <v>74</v>
      </c>
      <c r="C22" s="42" t="s">
        <v>75</v>
      </c>
      <c r="D22" s="51">
        <v>5903157.75</v>
      </c>
      <c r="E22" s="51">
        <v>222626.42</v>
      </c>
      <c r="F22" s="51">
        <v>5680531.33</v>
      </c>
      <c r="G22" s="51">
        <v>536650.69</v>
      </c>
      <c r="H22" s="51">
        <v>52475.2</v>
      </c>
      <c r="I22" s="51">
        <v>484175.49</v>
      </c>
      <c r="J22" s="51">
        <v>23799373.36</v>
      </c>
      <c r="K22" s="51">
        <v>4.8</v>
      </c>
      <c r="L22" s="51">
        <v>0</v>
      </c>
      <c r="M22" s="51">
        <v>0</v>
      </c>
      <c r="N22" s="51">
        <v>0</v>
      </c>
      <c r="O22" s="51">
        <v>490914819.61</v>
      </c>
      <c r="P22" s="51">
        <v>59770553.73</v>
      </c>
      <c r="Q22" s="51">
        <v>1156335.06</v>
      </c>
      <c r="R22" s="51">
        <v>0</v>
      </c>
      <c r="S22" s="51">
        <v>58614218.67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23799373.36</v>
      </c>
      <c r="AD22" s="51">
        <v>23799373.36</v>
      </c>
      <c r="AE22" s="51">
        <v>4035434.75</v>
      </c>
      <c r="AF22" s="51">
        <v>4035434.75</v>
      </c>
      <c r="AG22" s="51">
        <v>2227634.75</v>
      </c>
      <c r="AH22" s="51">
        <v>2227634.75</v>
      </c>
      <c r="AI22" s="51">
        <v>1057049.18</v>
      </c>
      <c r="AJ22" s="51">
        <v>1057049.18</v>
      </c>
      <c r="AK22" s="51">
        <v>16479254.68</v>
      </c>
      <c r="AL22" s="51">
        <v>16479254.68</v>
      </c>
      <c r="AM22" s="51">
        <v>0</v>
      </c>
      <c r="AN22" s="51">
        <v>0</v>
      </c>
      <c r="AO22" s="51">
        <v>222626.42</v>
      </c>
      <c r="AP22" s="51">
        <v>222626.42</v>
      </c>
      <c r="AQ22" s="51">
        <v>52475.2</v>
      </c>
      <c r="AR22" s="51">
        <v>52475.2</v>
      </c>
      <c r="AS22" s="51">
        <v>119986.22</v>
      </c>
      <c r="AT22" s="51">
        <v>119986.22</v>
      </c>
      <c r="AU22" s="51">
        <v>50000</v>
      </c>
      <c r="AV22" s="51">
        <v>50000</v>
      </c>
      <c r="AW22" s="51">
        <v>0</v>
      </c>
      <c r="AX22" s="51">
        <v>0</v>
      </c>
      <c r="AY22" s="51">
        <v>165</v>
      </c>
      <c r="AZ22" s="51">
        <v>165</v>
      </c>
    </row>
    <row r="23" spans="1:52" s="15" customFormat="1" ht="9" customHeight="1">
      <c r="A23" s="13">
        <f t="shared" si="0"/>
        <v>16</v>
      </c>
      <c r="B23" s="23" t="s">
        <v>76</v>
      </c>
      <c r="C23" s="23" t="s">
        <v>77</v>
      </c>
      <c r="D23" s="40">
        <v>15219976272.35</v>
      </c>
      <c r="E23" s="40">
        <v>204692706.14</v>
      </c>
      <c r="F23" s="40">
        <v>15015283566.210001</v>
      </c>
      <c r="G23" s="40">
        <v>1383634206.57</v>
      </c>
      <c r="H23" s="40">
        <v>139527314.33</v>
      </c>
      <c r="I23" s="40">
        <v>1244106892.24</v>
      </c>
      <c r="J23" s="40">
        <v>33733934625.11</v>
      </c>
      <c r="K23" s="40">
        <v>2.53</v>
      </c>
      <c r="L23" s="40">
        <v>0</v>
      </c>
      <c r="M23" s="40">
        <v>0</v>
      </c>
      <c r="N23" s="40">
        <v>0</v>
      </c>
      <c r="O23" s="40">
        <v>1331407073624.45</v>
      </c>
      <c r="P23" s="40">
        <v>68646605639.53</v>
      </c>
      <c r="Q23" s="40">
        <v>476574451.23</v>
      </c>
      <c r="R23" s="40">
        <v>14280155.03</v>
      </c>
      <c r="S23" s="40">
        <v>68155751033.27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33733934625.11</v>
      </c>
      <c r="AD23" s="40">
        <v>33733934625.11</v>
      </c>
      <c r="AE23" s="40">
        <v>2587246.28</v>
      </c>
      <c r="AF23" s="40">
        <v>2587246.28</v>
      </c>
      <c r="AG23" s="40">
        <v>7923058156.84</v>
      </c>
      <c r="AH23" s="40">
        <v>7923058156.84</v>
      </c>
      <c r="AI23" s="40">
        <v>3130100012.59</v>
      </c>
      <c r="AJ23" s="40">
        <v>3130100012.59</v>
      </c>
      <c r="AK23" s="40">
        <v>22678189209.4</v>
      </c>
      <c r="AL23" s="40">
        <v>22678189209.4</v>
      </c>
      <c r="AM23" s="40">
        <v>0</v>
      </c>
      <c r="AN23" s="40">
        <v>0</v>
      </c>
      <c r="AO23" s="40">
        <v>204692706.14</v>
      </c>
      <c r="AP23" s="40">
        <v>204692706.14</v>
      </c>
      <c r="AQ23" s="40">
        <v>139527314.33</v>
      </c>
      <c r="AR23" s="40">
        <v>139527314.33</v>
      </c>
      <c r="AS23" s="40">
        <v>62240928.59</v>
      </c>
      <c r="AT23" s="40">
        <v>62240928.59</v>
      </c>
      <c r="AU23" s="40">
        <v>1416000</v>
      </c>
      <c r="AV23" s="40">
        <v>1416000</v>
      </c>
      <c r="AW23" s="40">
        <v>1500000</v>
      </c>
      <c r="AX23" s="40">
        <v>1500000</v>
      </c>
      <c r="AY23" s="40">
        <v>8463.22</v>
      </c>
      <c r="AZ23" s="40">
        <v>8463.22</v>
      </c>
    </row>
    <row r="24" spans="1:52" s="15" customFormat="1" ht="9" customHeight="1">
      <c r="A24" s="13">
        <f t="shared" si="0"/>
        <v>17</v>
      </c>
      <c r="B24" s="23" t="s">
        <v>76</v>
      </c>
      <c r="C24" s="23" t="s">
        <v>78</v>
      </c>
      <c r="D24" s="40">
        <v>60620170.83</v>
      </c>
      <c r="E24" s="40">
        <v>1425981.19</v>
      </c>
      <c r="F24" s="40">
        <v>59194189.64</v>
      </c>
      <c r="G24" s="40">
        <v>5510924.62</v>
      </c>
      <c r="H24" s="40">
        <v>565152.27</v>
      </c>
      <c r="I24" s="40">
        <v>4945772.35</v>
      </c>
      <c r="J24" s="40">
        <v>125096397.58</v>
      </c>
      <c r="K24" s="40">
        <v>2.41</v>
      </c>
      <c r="L24" s="40">
        <v>0</v>
      </c>
      <c r="M24" s="40">
        <v>0</v>
      </c>
      <c r="N24" s="40">
        <v>0</v>
      </c>
      <c r="O24" s="40">
        <v>5153058686.32</v>
      </c>
      <c r="P24" s="40">
        <v>468232628.92</v>
      </c>
      <c r="Q24" s="40">
        <v>9797567.85</v>
      </c>
      <c r="R24" s="40">
        <v>138860.37</v>
      </c>
      <c r="S24" s="40">
        <v>458296200.7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125096397.58</v>
      </c>
      <c r="AD24" s="40">
        <v>125096397.58</v>
      </c>
      <c r="AE24" s="40">
        <v>-905070</v>
      </c>
      <c r="AF24" s="40">
        <v>-905070</v>
      </c>
      <c r="AG24" s="40">
        <v>39076183.88</v>
      </c>
      <c r="AH24" s="40">
        <v>39076183.88</v>
      </c>
      <c r="AI24" s="40">
        <v>1845610.29</v>
      </c>
      <c r="AJ24" s="40">
        <v>1845610.29</v>
      </c>
      <c r="AK24" s="40">
        <v>85079673.41</v>
      </c>
      <c r="AL24" s="40">
        <v>85079673.41</v>
      </c>
      <c r="AM24" s="40">
        <v>0</v>
      </c>
      <c r="AN24" s="40">
        <v>0</v>
      </c>
      <c r="AO24" s="40">
        <v>1425981.19</v>
      </c>
      <c r="AP24" s="40">
        <v>1425981.19</v>
      </c>
      <c r="AQ24" s="40">
        <v>565152.27</v>
      </c>
      <c r="AR24" s="40">
        <v>565152.27</v>
      </c>
      <c r="AS24" s="40">
        <v>385788.14</v>
      </c>
      <c r="AT24" s="40">
        <v>385788.14</v>
      </c>
      <c r="AU24" s="40">
        <v>354000</v>
      </c>
      <c r="AV24" s="40">
        <v>354000</v>
      </c>
      <c r="AW24" s="40">
        <v>118596.78</v>
      </c>
      <c r="AX24" s="40">
        <v>118596.78</v>
      </c>
      <c r="AY24" s="40">
        <v>2444</v>
      </c>
      <c r="AZ24" s="40">
        <v>2444</v>
      </c>
    </row>
    <row r="25" spans="1:52" s="15" customFormat="1" ht="9" customHeight="1">
      <c r="A25" s="13">
        <f t="shared" si="0"/>
        <v>18</v>
      </c>
      <c r="B25" s="23" t="s">
        <v>79</v>
      </c>
      <c r="C25" s="23" t="s">
        <v>80</v>
      </c>
      <c r="D25" s="40">
        <v>233984.88</v>
      </c>
      <c r="E25" s="40">
        <v>105238.55</v>
      </c>
      <c r="F25" s="40">
        <v>128746.33</v>
      </c>
      <c r="G25" s="40">
        <v>21271.35</v>
      </c>
      <c r="H25" s="40">
        <v>2111.42</v>
      </c>
      <c r="I25" s="40">
        <v>19159.93</v>
      </c>
      <c r="J25" s="40">
        <v>355157.29</v>
      </c>
      <c r="K25" s="40">
        <v>1.71</v>
      </c>
      <c r="L25" s="40">
        <v>0</v>
      </c>
      <c r="M25" s="40">
        <v>0</v>
      </c>
      <c r="N25" s="40">
        <v>0</v>
      </c>
      <c r="O25" s="40">
        <v>20698770.246</v>
      </c>
      <c r="P25" s="40">
        <v>745502.65</v>
      </c>
      <c r="Q25" s="40">
        <v>34820</v>
      </c>
      <c r="R25" s="40">
        <v>0</v>
      </c>
      <c r="S25" s="40">
        <v>710682.65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355157.29</v>
      </c>
      <c r="AD25" s="40">
        <v>355157.29</v>
      </c>
      <c r="AE25" s="40">
        <v>0</v>
      </c>
      <c r="AF25" s="40">
        <v>0</v>
      </c>
      <c r="AG25" s="40">
        <v>47017.82</v>
      </c>
      <c r="AH25" s="40">
        <v>47017.82</v>
      </c>
      <c r="AI25" s="40">
        <v>0</v>
      </c>
      <c r="AJ25" s="40">
        <v>0</v>
      </c>
      <c r="AK25" s="40">
        <v>308139.47</v>
      </c>
      <c r="AL25" s="40">
        <v>308139.47</v>
      </c>
      <c r="AM25" s="40">
        <v>0</v>
      </c>
      <c r="AN25" s="40">
        <v>0</v>
      </c>
      <c r="AO25" s="40">
        <v>105238.55</v>
      </c>
      <c r="AP25" s="40">
        <v>105238.55</v>
      </c>
      <c r="AQ25" s="40">
        <v>2111.42</v>
      </c>
      <c r="AR25" s="40">
        <v>2111.42</v>
      </c>
      <c r="AS25" s="40">
        <v>3127.13</v>
      </c>
      <c r="AT25" s="40">
        <v>3127.13</v>
      </c>
      <c r="AU25" s="40">
        <v>100000</v>
      </c>
      <c r="AV25" s="40">
        <v>100000</v>
      </c>
      <c r="AW25" s="40">
        <v>0</v>
      </c>
      <c r="AX25" s="40">
        <v>0</v>
      </c>
      <c r="AY25" s="40">
        <v>0</v>
      </c>
      <c r="AZ25" s="40">
        <v>0</v>
      </c>
    </row>
    <row r="26" spans="1:52" s="15" customFormat="1" ht="9" customHeight="1">
      <c r="A26" s="13">
        <f t="shared" si="0"/>
        <v>19</v>
      </c>
      <c r="B26" s="23" t="s">
        <v>79</v>
      </c>
      <c r="C26" s="23" t="s">
        <v>81</v>
      </c>
      <c r="D26" s="40">
        <v>33306.82</v>
      </c>
      <c r="E26" s="40">
        <v>8598.71</v>
      </c>
      <c r="F26" s="40">
        <v>24708.11</v>
      </c>
      <c r="G26" s="40">
        <v>3027.89</v>
      </c>
      <c r="H26" s="40">
        <v>288.39</v>
      </c>
      <c r="I26" s="40">
        <v>2739.5</v>
      </c>
      <c r="J26" s="40">
        <v>52113.87</v>
      </c>
      <c r="K26" s="40">
        <v>1.76</v>
      </c>
      <c r="L26" s="40">
        <v>0</v>
      </c>
      <c r="M26" s="40">
        <v>0</v>
      </c>
      <c r="N26" s="40">
        <v>0</v>
      </c>
      <c r="O26" s="40">
        <v>2957279.4217</v>
      </c>
      <c r="P26" s="40">
        <v>92078.43</v>
      </c>
      <c r="Q26" s="40">
        <v>3800</v>
      </c>
      <c r="R26" s="40">
        <v>0</v>
      </c>
      <c r="S26" s="40">
        <v>88278.43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52113.87</v>
      </c>
      <c r="AD26" s="40">
        <v>52113.87</v>
      </c>
      <c r="AE26" s="40">
        <v>0</v>
      </c>
      <c r="AF26" s="40">
        <v>0</v>
      </c>
      <c r="AG26" s="40">
        <v>11961.83</v>
      </c>
      <c r="AH26" s="40">
        <v>11961.83</v>
      </c>
      <c r="AI26" s="40">
        <v>0</v>
      </c>
      <c r="AJ26" s="40">
        <v>0</v>
      </c>
      <c r="AK26" s="40">
        <v>40152.04</v>
      </c>
      <c r="AL26" s="40">
        <v>40152.04</v>
      </c>
      <c r="AM26" s="40">
        <v>0</v>
      </c>
      <c r="AN26" s="40">
        <v>0</v>
      </c>
      <c r="AO26" s="40">
        <v>8598.71</v>
      </c>
      <c r="AP26" s="40">
        <v>8598.71</v>
      </c>
      <c r="AQ26" s="40">
        <v>288.39</v>
      </c>
      <c r="AR26" s="40">
        <v>288.39</v>
      </c>
      <c r="AS26" s="40">
        <v>3310.32</v>
      </c>
      <c r="AT26" s="40">
        <v>3310.32</v>
      </c>
      <c r="AU26" s="40">
        <v>5000</v>
      </c>
      <c r="AV26" s="40">
        <v>5000</v>
      </c>
      <c r="AW26" s="40">
        <v>0</v>
      </c>
      <c r="AX26" s="40">
        <v>0</v>
      </c>
      <c r="AY26" s="40">
        <v>0</v>
      </c>
      <c r="AZ26" s="40">
        <v>0</v>
      </c>
    </row>
    <row r="27" spans="1:52" s="15" customFormat="1" ht="9" customHeight="1">
      <c r="A27" s="13">
        <f t="shared" si="0"/>
        <v>20</v>
      </c>
      <c r="B27" s="23" t="s">
        <v>79</v>
      </c>
      <c r="C27" s="23" t="s">
        <v>82</v>
      </c>
      <c r="D27" s="40">
        <v>1285916.29</v>
      </c>
      <c r="E27" s="40">
        <v>516780.54</v>
      </c>
      <c r="F27" s="40">
        <v>769135.75</v>
      </c>
      <c r="G27" s="40">
        <v>116901.47</v>
      </c>
      <c r="H27" s="40">
        <v>11810.77</v>
      </c>
      <c r="I27" s="40">
        <v>105090.7</v>
      </c>
      <c r="J27" s="40">
        <v>1759064.7</v>
      </c>
      <c r="K27" s="40">
        <v>1.54</v>
      </c>
      <c r="L27" s="40">
        <v>0</v>
      </c>
      <c r="M27" s="40">
        <v>0</v>
      </c>
      <c r="N27" s="40">
        <v>0</v>
      </c>
      <c r="O27" s="40">
        <v>113545173.9252</v>
      </c>
      <c r="P27" s="40">
        <v>4383574.07</v>
      </c>
      <c r="Q27" s="40">
        <v>148442</v>
      </c>
      <c r="R27" s="40">
        <v>0</v>
      </c>
      <c r="S27" s="40">
        <v>4235132.07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1759064.7</v>
      </c>
      <c r="AD27" s="40">
        <v>1759064.7</v>
      </c>
      <c r="AE27" s="40">
        <v>0</v>
      </c>
      <c r="AF27" s="40">
        <v>0</v>
      </c>
      <c r="AG27" s="40">
        <v>236878.78</v>
      </c>
      <c r="AH27" s="40">
        <v>236878.78</v>
      </c>
      <c r="AI27" s="40">
        <v>0</v>
      </c>
      <c r="AJ27" s="40">
        <v>0</v>
      </c>
      <c r="AK27" s="40">
        <v>1522185.92</v>
      </c>
      <c r="AL27" s="40">
        <v>1522185.92</v>
      </c>
      <c r="AM27" s="40">
        <v>0</v>
      </c>
      <c r="AN27" s="40">
        <v>0</v>
      </c>
      <c r="AO27" s="40">
        <v>516780.54</v>
      </c>
      <c r="AP27" s="40">
        <v>516780.54</v>
      </c>
      <c r="AQ27" s="40">
        <v>11810.77</v>
      </c>
      <c r="AR27" s="40">
        <v>11810.77</v>
      </c>
      <c r="AS27" s="40">
        <v>4969.77</v>
      </c>
      <c r="AT27" s="40">
        <v>4969.77</v>
      </c>
      <c r="AU27" s="40">
        <v>500000</v>
      </c>
      <c r="AV27" s="40">
        <v>500000</v>
      </c>
      <c r="AW27" s="40">
        <v>0</v>
      </c>
      <c r="AX27" s="40">
        <v>0</v>
      </c>
      <c r="AY27" s="40">
        <v>0</v>
      </c>
      <c r="AZ27" s="40">
        <v>0</v>
      </c>
    </row>
    <row r="28" spans="1:52" s="15" customFormat="1" ht="9" customHeight="1">
      <c r="A28" s="13">
        <f t="shared" si="0"/>
        <v>21</v>
      </c>
      <c r="B28" s="23" t="s">
        <v>83</v>
      </c>
      <c r="C28" s="23" t="s">
        <v>84</v>
      </c>
      <c r="D28" s="40">
        <v>1092284.48</v>
      </c>
      <c r="E28" s="40">
        <v>73434.85</v>
      </c>
      <c r="F28" s="40">
        <v>1018849.63</v>
      </c>
      <c r="G28" s="40">
        <v>99298.58</v>
      </c>
      <c r="H28" s="40">
        <v>9770.13</v>
      </c>
      <c r="I28" s="40">
        <v>89528.45</v>
      </c>
      <c r="J28" s="40">
        <v>2672935.7</v>
      </c>
      <c r="K28" s="40">
        <v>2.75</v>
      </c>
      <c r="L28" s="40">
        <v>0</v>
      </c>
      <c r="M28" s="40">
        <v>0</v>
      </c>
      <c r="N28" s="40">
        <v>0</v>
      </c>
      <c r="O28" s="40">
        <v>96937871.52</v>
      </c>
      <c r="P28" s="40">
        <v>3093564.17</v>
      </c>
      <c r="Q28" s="40">
        <v>60870</v>
      </c>
      <c r="R28" s="40">
        <v>0</v>
      </c>
      <c r="S28" s="40">
        <v>3032694.17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2672935.7</v>
      </c>
      <c r="AD28" s="40">
        <v>2672935.7</v>
      </c>
      <c r="AE28" s="40">
        <v>746892.32</v>
      </c>
      <c r="AF28" s="40">
        <v>746892.32</v>
      </c>
      <c r="AG28" s="40">
        <v>702249.2</v>
      </c>
      <c r="AH28" s="40">
        <v>702249.2</v>
      </c>
      <c r="AI28" s="40">
        <v>294631.14</v>
      </c>
      <c r="AJ28" s="40">
        <v>294631.14</v>
      </c>
      <c r="AK28" s="40">
        <v>929163.04</v>
      </c>
      <c r="AL28" s="40">
        <v>929163.04</v>
      </c>
      <c r="AM28" s="40">
        <v>0</v>
      </c>
      <c r="AN28" s="40">
        <v>0</v>
      </c>
      <c r="AO28" s="40">
        <v>73434.85</v>
      </c>
      <c r="AP28" s="40">
        <v>73434.85</v>
      </c>
      <c r="AQ28" s="40">
        <v>9770.13</v>
      </c>
      <c r="AR28" s="40">
        <v>9770.13</v>
      </c>
      <c r="AS28" s="40">
        <v>42924.72</v>
      </c>
      <c r="AT28" s="40">
        <v>42924.72</v>
      </c>
      <c r="AU28" s="40">
        <v>20000</v>
      </c>
      <c r="AV28" s="40">
        <v>20000</v>
      </c>
      <c r="AW28" s="40">
        <v>0</v>
      </c>
      <c r="AX28" s="40">
        <v>0</v>
      </c>
      <c r="AY28" s="40">
        <v>740</v>
      </c>
      <c r="AZ28" s="40">
        <v>740</v>
      </c>
    </row>
    <row r="29" spans="1:52" s="15" customFormat="1" ht="9" customHeight="1">
      <c r="A29" s="13">
        <f t="shared" si="0"/>
        <v>22</v>
      </c>
      <c r="B29" s="23" t="s">
        <v>85</v>
      </c>
      <c r="C29" s="23" t="s">
        <v>86</v>
      </c>
      <c r="D29" s="40">
        <v>782491.15</v>
      </c>
      <c r="E29" s="40">
        <v>34886.24</v>
      </c>
      <c r="F29" s="40">
        <v>747604.91</v>
      </c>
      <c r="G29" s="40">
        <v>71135.56</v>
      </c>
      <c r="H29" s="40">
        <v>6962.46</v>
      </c>
      <c r="I29" s="40">
        <v>64173.1</v>
      </c>
      <c r="J29" s="40">
        <v>6395297.99</v>
      </c>
      <c r="K29" s="40">
        <v>9.38</v>
      </c>
      <c r="L29" s="40">
        <v>0</v>
      </c>
      <c r="M29" s="40">
        <v>0</v>
      </c>
      <c r="N29" s="40">
        <v>0</v>
      </c>
      <c r="O29" s="40">
        <v>67778623.28</v>
      </c>
      <c r="P29" s="40">
        <v>4374556.92</v>
      </c>
      <c r="Q29" s="40">
        <v>136120</v>
      </c>
      <c r="R29" s="40">
        <v>0</v>
      </c>
      <c r="S29" s="40">
        <v>4238436.92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6395297.99</v>
      </c>
      <c r="AD29" s="40">
        <v>6395297.99</v>
      </c>
      <c r="AE29" s="40">
        <v>3422295.56</v>
      </c>
      <c r="AF29" s="40">
        <v>3422295.56</v>
      </c>
      <c r="AG29" s="40">
        <v>131973.23</v>
      </c>
      <c r="AH29" s="40">
        <v>131973.23</v>
      </c>
      <c r="AI29" s="40">
        <v>0</v>
      </c>
      <c r="AJ29" s="40">
        <v>0</v>
      </c>
      <c r="AK29" s="40">
        <v>2841029.2</v>
      </c>
      <c r="AL29" s="40">
        <v>2841029.2</v>
      </c>
      <c r="AM29" s="40">
        <v>0</v>
      </c>
      <c r="AN29" s="40">
        <v>0</v>
      </c>
      <c r="AO29" s="40">
        <v>34886.24</v>
      </c>
      <c r="AP29" s="40">
        <v>34886.24</v>
      </c>
      <c r="AQ29" s="40">
        <v>6962.46</v>
      </c>
      <c r="AR29" s="40">
        <v>6962.46</v>
      </c>
      <c r="AS29" s="40">
        <v>27818.78</v>
      </c>
      <c r="AT29" s="40">
        <v>27818.78</v>
      </c>
      <c r="AU29" s="40">
        <v>0</v>
      </c>
      <c r="AV29" s="40">
        <v>0</v>
      </c>
      <c r="AW29" s="40">
        <v>0</v>
      </c>
      <c r="AX29" s="40">
        <v>0</v>
      </c>
      <c r="AY29" s="40">
        <v>105</v>
      </c>
      <c r="AZ29" s="40">
        <v>105</v>
      </c>
    </row>
    <row r="30" spans="1:52" s="15" customFormat="1" ht="9" customHeight="1">
      <c r="A30" s="13">
        <f t="shared" si="0"/>
        <v>23</v>
      </c>
      <c r="B30" s="23" t="s">
        <v>87</v>
      </c>
      <c r="C30" s="23" t="s">
        <v>88</v>
      </c>
      <c r="D30" s="40">
        <v>782980.6</v>
      </c>
      <c r="E30" s="40">
        <v>45504.54</v>
      </c>
      <c r="F30" s="40">
        <v>737476.06</v>
      </c>
      <c r="G30" s="40">
        <v>71180.05</v>
      </c>
      <c r="H30" s="40">
        <v>6972.24</v>
      </c>
      <c r="I30" s="40">
        <v>64207.81</v>
      </c>
      <c r="J30" s="40">
        <v>2669558.87</v>
      </c>
      <c r="K30" s="40">
        <v>3.84</v>
      </c>
      <c r="L30" s="40">
        <v>0</v>
      </c>
      <c r="M30" s="40">
        <v>0</v>
      </c>
      <c r="N30" s="40">
        <v>0</v>
      </c>
      <c r="O30" s="40">
        <v>69450819.52</v>
      </c>
      <c r="P30" s="40">
        <v>2267952.62</v>
      </c>
      <c r="Q30" s="40">
        <v>55000</v>
      </c>
      <c r="R30" s="40">
        <v>0</v>
      </c>
      <c r="S30" s="40">
        <v>2212952.62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2669558.87</v>
      </c>
      <c r="AD30" s="40">
        <v>2669558.87</v>
      </c>
      <c r="AE30" s="40">
        <v>3760</v>
      </c>
      <c r="AF30" s="40">
        <v>3760</v>
      </c>
      <c r="AG30" s="40">
        <v>363740</v>
      </c>
      <c r="AH30" s="40">
        <v>363740</v>
      </c>
      <c r="AI30" s="40">
        <v>184449.22</v>
      </c>
      <c r="AJ30" s="40">
        <v>184449.22</v>
      </c>
      <c r="AK30" s="40">
        <v>2117609.65</v>
      </c>
      <c r="AL30" s="40">
        <v>2117609.65</v>
      </c>
      <c r="AM30" s="40">
        <v>0</v>
      </c>
      <c r="AN30" s="40">
        <v>0</v>
      </c>
      <c r="AO30" s="40">
        <v>45504.54</v>
      </c>
      <c r="AP30" s="40">
        <v>45504.54</v>
      </c>
      <c r="AQ30" s="40">
        <v>6972.24</v>
      </c>
      <c r="AR30" s="40">
        <v>6972.24</v>
      </c>
      <c r="AS30" s="40">
        <v>17853.64</v>
      </c>
      <c r="AT30" s="40">
        <v>17853.64</v>
      </c>
      <c r="AU30" s="40">
        <v>20000</v>
      </c>
      <c r="AV30" s="40">
        <v>20000</v>
      </c>
      <c r="AW30" s="40">
        <v>542.66</v>
      </c>
      <c r="AX30" s="40">
        <v>542.66</v>
      </c>
      <c r="AY30" s="40">
        <v>136</v>
      </c>
      <c r="AZ30" s="40">
        <v>136</v>
      </c>
    </row>
    <row r="31" spans="1:52" s="15" customFormat="1" ht="9" customHeight="1">
      <c r="A31" s="13">
        <f t="shared" si="0"/>
        <v>24</v>
      </c>
      <c r="B31" s="23" t="s">
        <v>89</v>
      </c>
      <c r="C31" s="23" t="s">
        <v>90</v>
      </c>
      <c r="D31" s="40">
        <v>1155297.31</v>
      </c>
      <c r="E31" s="40">
        <v>40465.34</v>
      </c>
      <c r="F31" s="40">
        <v>1114831.97</v>
      </c>
      <c r="G31" s="40">
        <v>105027.03</v>
      </c>
      <c r="H31" s="40">
        <v>9445.95</v>
      </c>
      <c r="I31" s="40">
        <v>95581.08</v>
      </c>
      <c r="J31" s="40">
        <v>2327720.53</v>
      </c>
      <c r="K31" s="40">
        <v>2.47</v>
      </c>
      <c r="L31" s="40">
        <v>0</v>
      </c>
      <c r="M31" s="40">
        <v>0</v>
      </c>
      <c r="N31" s="40">
        <v>0</v>
      </c>
      <c r="O31" s="40">
        <v>93371582.56</v>
      </c>
      <c r="P31" s="40">
        <v>15284381.45</v>
      </c>
      <c r="Q31" s="40">
        <v>22880</v>
      </c>
      <c r="R31" s="40">
        <v>0</v>
      </c>
      <c r="S31" s="40">
        <v>15261501.45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2327720.53</v>
      </c>
      <c r="AD31" s="40">
        <v>2327720.53</v>
      </c>
      <c r="AE31" s="40">
        <v>17398.76</v>
      </c>
      <c r="AF31" s="40">
        <v>17398.76</v>
      </c>
      <c r="AG31" s="40">
        <v>304604.6</v>
      </c>
      <c r="AH31" s="40">
        <v>304604.6</v>
      </c>
      <c r="AI31" s="40">
        <v>255185.39</v>
      </c>
      <c r="AJ31" s="40">
        <v>255185.39</v>
      </c>
      <c r="AK31" s="40">
        <v>1750531.78</v>
      </c>
      <c r="AL31" s="40">
        <v>1750531.78</v>
      </c>
      <c r="AM31" s="40">
        <v>0</v>
      </c>
      <c r="AN31" s="40">
        <v>0</v>
      </c>
      <c r="AO31" s="40">
        <v>40465.34</v>
      </c>
      <c r="AP31" s="40">
        <v>40465.34</v>
      </c>
      <c r="AQ31" s="40">
        <v>9445.95</v>
      </c>
      <c r="AR31" s="40">
        <v>9445.95</v>
      </c>
      <c r="AS31" s="40">
        <v>7586.12</v>
      </c>
      <c r="AT31" s="40">
        <v>7586.12</v>
      </c>
      <c r="AU31" s="40">
        <v>20000</v>
      </c>
      <c r="AV31" s="40">
        <v>20000</v>
      </c>
      <c r="AW31" s="40">
        <v>913.27</v>
      </c>
      <c r="AX31" s="40">
        <v>913.27</v>
      </c>
      <c r="AY31" s="40">
        <v>2520</v>
      </c>
      <c r="AZ31" s="40">
        <v>2520</v>
      </c>
    </row>
    <row r="32" spans="1:52" s="15" customFormat="1" ht="9" customHeight="1">
      <c r="A32" s="13">
        <f t="shared" si="0"/>
        <v>25</v>
      </c>
      <c r="B32" s="23" t="s">
        <v>91</v>
      </c>
      <c r="C32" s="23" t="s">
        <v>92</v>
      </c>
      <c r="D32" s="40">
        <v>406160.07</v>
      </c>
      <c r="E32" s="40">
        <v>42930.94</v>
      </c>
      <c r="F32" s="40">
        <v>363229.13</v>
      </c>
      <c r="G32" s="40">
        <v>37262.39</v>
      </c>
      <c r="H32" s="40">
        <v>3585.04</v>
      </c>
      <c r="I32" s="40">
        <v>33677.35</v>
      </c>
      <c r="J32" s="40">
        <v>2053340.12</v>
      </c>
      <c r="K32" s="40">
        <v>5.7</v>
      </c>
      <c r="L32" s="40">
        <v>0</v>
      </c>
      <c r="M32" s="40">
        <v>0</v>
      </c>
      <c r="N32" s="40">
        <v>0</v>
      </c>
      <c r="O32" s="40">
        <v>35954781.2553</v>
      </c>
      <c r="P32" s="40">
        <v>1719214.31</v>
      </c>
      <c r="Q32" s="40">
        <v>2400</v>
      </c>
      <c r="R32" s="40">
        <v>0</v>
      </c>
      <c r="S32" s="40">
        <v>1716814.31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2053340.12</v>
      </c>
      <c r="AD32" s="40">
        <v>2053340.12</v>
      </c>
      <c r="AE32" s="40">
        <v>350843.32</v>
      </c>
      <c r="AF32" s="40">
        <v>350843.32</v>
      </c>
      <c r="AG32" s="40">
        <v>151060.72</v>
      </c>
      <c r="AH32" s="40">
        <v>151060.72</v>
      </c>
      <c r="AI32" s="40">
        <v>0</v>
      </c>
      <c r="AJ32" s="40">
        <v>0</v>
      </c>
      <c r="AK32" s="40">
        <v>1551436.08</v>
      </c>
      <c r="AL32" s="40">
        <v>1551436.08</v>
      </c>
      <c r="AM32" s="40">
        <v>0</v>
      </c>
      <c r="AN32" s="40">
        <v>0</v>
      </c>
      <c r="AO32" s="40">
        <v>42930.94</v>
      </c>
      <c r="AP32" s="40">
        <v>42930.94</v>
      </c>
      <c r="AQ32" s="40">
        <v>3585.04</v>
      </c>
      <c r="AR32" s="40">
        <v>3585.04</v>
      </c>
      <c r="AS32" s="40">
        <v>8140.39</v>
      </c>
      <c r="AT32" s="40">
        <v>8140.39</v>
      </c>
      <c r="AU32" s="40">
        <v>31000</v>
      </c>
      <c r="AV32" s="40">
        <v>31000</v>
      </c>
      <c r="AW32" s="40">
        <v>0.51</v>
      </c>
      <c r="AX32" s="40">
        <v>0.51</v>
      </c>
      <c r="AY32" s="40">
        <v>205</v>
      </c>
      <c r="AZ32" s="40">
        <v>205</v>
      </c>
    </row>
    <row r="33" spans="1:52" s="15" customFormat="1" ht="9" customHeight="1">
      <c r="A33" s="13">
        <f t="shared" si="0"/>
        <v>26</v>
      </c>
      <c r="B33" s="23" t="s">
        <v>93</v>
      </c>
      <c r="C33" s="23" t="s">
        <v>94</v>
      </c>
      <c r="D33" s="40">
        <v>109087.1</v>
      </c>
      <c r="E33" s="40">
        <v>8215.24</v>
      </c>
      <c r="F33" s="40">
        <v>100871.86</v>
      </c>
      <c r="G33" s="40">
        <v>9917.01</v>
      </c>
      <c r="H33" s="40">
        <v>980.4</v>
      </c>
      <c r="I33" s="40">
        <v>8936.61</v>
      </c>
      <c r="J33" s="40">
        <v>336497.2</v>
      </c>
      <c r="K33" s="40">
        <v>3.49</v>
      </c>
      <c r="L33" s="40">
        <v>0</v>
      </c>
      <c r="M33" s="40">
        <v>0</v>
      </c>
      <c r="N33" s="40">
        <v>0</v>
      </c>
      <c r="O33" s="40">
        <v>9597783.25</v>
      </c>
      <c r="P33" s="40">
        <v>413639.58</v>
      </c>
      <c r="Q33" s="40">
        <v>28380</v>
      </c>
      <c r="R33" s="40">
        <v>0</v>
      </c>
      <c r="S33" s="40">
        <v>385259.58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336497.2</v>
      </c>
      <c r="AD33" s="40">
        <v>336497.2</v>
      </c>
      <c r="AE33" s="40">
        <v>277270.7</v>
      </c>
      <c r="AF33" s="40">
        <v>277270.7</v>
      </c>
      <c r="AG33" s="40">
        <v>62711.78</v>
      </c>
      <c r="AH33" s="40">
        <v>62711.78</v>
      </c>
      <c r="AI33" s="40">
        <v>0</v>
      </c>
      <c r="AJ33" s="40">
        <v>0</v>
      </c>
      <c r="AK33" s="40">
        <v>-3485.28</v>
      </c>
      <c r="AL33" s="40">
        <v>-3485.28</v>
      </c>
      <c r="AM33" s="40">
        <v>0</v>
      </c>
      <c r="AN33" s="40">
        <v>0</v>
      </c>
      <c r="AO33" s="40">
        <v>8215.24</v>
      </c>
      <c r="AP33" s="40">
        <v>8215.24</v>
      </c>
      <c r="AQ33" s="40">
        <v>980.4</v>
      </c>
      <c r="AR33" s="40">
        <v>980.4</v>
      </c>
      <c r="AS33" s="40">
        <v>6794.84</v>
      </c>
      <c r="AT33" s="40">
        <v>6794.84</v>
      </c>
      <c r="AU33" s="40">
        <v>0</v>
      </c>
      <c r="AV33" s="40">
        <v>0</v>
      </c>
      <c r="AW33" s="40">
        <v>0</v>
      </c>
      <c r="AX33" s="40">
        <v>0</v>
      </c>
      <c r="AY33" s="40">
        <v>440</v>
      </c>
      <c r="AZ33" s="40">
        <v>440</v>
      </c>
    </row>
    <row r="34" spans="1:52" s="15" customFormat="1" ht="9" customHeight="1">
      <c r="A34" s="13">
        <f t="shared" si="0"/>
        <v>27</v>
      </c>
      <c r="B34" s="23" t="s">
        <v>95</v>
      </c>
      <c r="C34" s="23" t="s">
        <v>96</v>
      </c>
      <c r="D34" s="40">
        <v>17562514.35</v>
      </c>
      <c r="E34" s="40">
        <v>521078.49</v>
      </c>
      <c r="F34" s="40">
        <v>17041435.860000003</v>
      </c>
      <c r="G34" s="40">
        <v>1756251.43</v>
      </c>
      <c r="H34" s="40">
        <v>171346.69</v>
      </c>
      <c r="I34" s="40">
        <v>1584904.74</v>
      </c>
      <c r="J34" s="40">
        <v>52517901.49</v>
      </c>
      <c r="K34" s="40">
        <v>3.07</v>
      </c>
      <c r="L34" s="40">
        <v>0</v>
      </c>
      <c r="M34" s="40">
        <v>0</v>
      </c>
      <c r="N34" s="40">
        <v>0</v>
      </c>
      <c r="O34" s="40">
        <v>1708012465.37</v>
      </c>
      <c r="P34" s="40">
        <v>63209916.3</v>
      </c>
      <c r="Q34" s="40">
        <v>1155823.23</v>
      </c>
      <c r="R34" s="40">
        <v>0</v>
      </c>
      <c r="S34" s="40">
        <v>62054093.07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52517901.49</v>
      </c>
      <c r="AD34" s="40">
        <v>52517901.49</v>
      </c>
      <c r="AE34" s="40">
        <v>11032936.93</v>
      </c>
      <c r="AF34" s="40">
        <v>11032936.93</v>
      </c>
      <c r="AG34" s="40">
        <v>12064380.19</v>
      </c>
      <c r="AH34" s="40">
        <v>12064380.19</v>
      </c>
      <c r="AI34" s="40">
        <v>7309058.65</v>
      </c>
      <c r="AJ34" s="40">
        <v>7309058.65</v>
      </c>
      <c r="AK34" s="40">
        <v>22111525.72</v>
      </c>
      <c r="AL34" s="40">
        <v>22111525.72</v>
      </c>
      <c r="AM34" s="40">
        <v>0</v>
      </c>
      <c r="AN34" s="40">
        <v>0</v>
      </c>
      <c r="AO34" s="40">
        <v>521078.49</v>
      </c>
      <c r="AP34" s="40">
        <v>521078.49</v>
      </c>
      <c r="AQ34" s="40">
        <v>171346.69</v>
      </c>
      <c r="AR34" s="40">
        <v>171346.69</v>
      </c>
      <c r="AS34" s="40">
        <v>283775.8</v>
      </c>
      <c r="AT34" s="40">
        <v>283775.8</v>
      </c>
      <c r="AU34" s="40">
        <v>65000</v>
      </c>
      <c r="AV34" s="40">
        <v>65000</v>
      </c>
      <c r="AW34" s="40">
        <v>0</v>
      </c>
      <c r="AX34" s="40">
        <v>0</v>
      </c>
      <c r="AY34" s="40">
        <v>956</v>
      </c>
      <c r="AZ34" s="40">
        <v>956</v>
      </c>
    </row>
    <row r="35" spans="1:52" s="15" customFormat="1" ht="9" customHeight="1">
      <c r="A35" s="13">
        <f t="shared" si="0"/>
        <v>28</v>
      </c>
      <c r="B35" s="23" t="s">
        <v>97</v>
      </c>
      <c r="C35" s="23" t="s">
        <v>98</v>
      </c>
      <c r="D35" s="40">
        <v>4454227.04</v>
      </c>
      <c r="E35" s="40">
        <v>281671.3</v>
      </c>
      <c r="F35" s="40">
        <v>4172555.74</v>
      </c>
      <c r="G35" s="40">
        <v>404929.74</v>
      </c>
      <c r="H35" s="40">
        <v>39420.9</v>
      </c>
      <c r="I35" s="40">
        <v>365508.84</v>
      </c>
      <c r="J35" s="40">
        <v>15590802.38</v>
      </c>
      <c r="K35" s="40">
        <v>3.93</v>
      </c>
      <c r="L35" s="40">
        <v>0</v>
      </c>
      <c r="M35" s="40">
        <v>0</v>
      </c>
      <c r="N35" s="40">
        <v>0</v>
      </c>
      <c r="O35" s="40">
        <v>395711337.69</v>
      </c>
      <c r="P35" s="40">
        <v>12046716.04</v>
      </c>
      <c r="Q35" s="40">
        <v>360919</v>
      </c>
      <c r="R35" s="40">
        <v>0</v>
      </c>
      <c r="S35" s="40">
        <v>11685797.04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15590802.38</v>
      </c>
      <c r="AD35" s="40">
        <v>15590802.38</v>
      </c>
      <c r="AE35" s="40">
        <v>7088111.57</v>
      </c>
      <c r="AF35" s="40">
        <v>7088111.57</v>
      </c>
      <c r="AG35" s="40">
        <v>2588902.86</v>
      </c>
      <c r="AH35" s="40">
        <v>2588902.86</v>
      </c>
      <c r="AI35" s="40">
        <v>1412685.78</v>
      </c>
      <c r="AJ35" s="40">
        <v>1412685.78</v>
      </c>
      <c r="AK35" s="40">
        <v>4501098.47</v>
      </c>
      <c r="AL35" s="40">
        <v>4501098.47</v>
      </c>
      <c r="AM35" s="40">
        <v>3.7</v>
      </c>
      <c r="AN35" s="40">
        <v>3.7</v>
      </c>
      <c r="AO35" s="40">
        <v>281671.3</v>
      </c>
      <c r="AP35" s="40">
        <v>281671.3</v>
      </c>
      <c r="AQ35" s="40">
        <v>39420.9</v>
      </c>
      <c r="AR35" s="40">
        <v>39420.9</v>
      </c>
      <c r="AS35" s="40">
        <v>157942.65</v>
      </c>
      <c r="AT35" s="40">
        <v>157942.65</v>
      </c>
      <c r="AU35" s="40">
        <v>80000</v>
      </c>
      <c r="AV35" s="40">
        <v>80000</v>
      </c>
      <c r="AW35" s="40">
        <v>3882.75</v>
      </c>
      <c r="AX35" s="40">
        <v>3882.75</v>
      </c>
      <c r="AY35" s="40">
        <v>425</v>
      </c>
      <c r="AZ35" s="40">
        <v>425</v>
      </c>
    </row>
    <row r="36" spans="1:52" s="15" customFormat="1" ht="9" customHeight="1">
      <c r="A36" s="13">
        <f t="shared" si="0"/>
        <v>29</v>
      </c>
      <c r="B36" s="23" t="s">
        <v>99</v>
      </c>
      <c r="C36" s="23" t="s">
        <v>100</v>
      </c>
      <c r="D36" s="40">
        <v>1755793.42</v>
      </c>
      <c r="E36" s="40">
        <v>39350.07</v>
      </c>
      <c r="F36" s="40">
        <v>1716443.35</v>
      </c>
      <c r="G36" s="40">
        <v>159617.58</v>
      </c>
      <c r="H36" s="40">
        <v>15148.27</v>
      </c>
      <c r="I36" s="40">
        <v>144469.31</v>
      </c>
      <c r="J36" s="40">
        <v>3463743.7</v>
      </c>
      <c r="K36" s="40">
        <v>2.24</v>
      </c>
      <c r="L36" s="40">
        <v>0</v>
      </c>
      <c r="M36" s="40">
        <v>0</v>
      </c>
      <c r="N36" s="40">
        <v>0</v>
      </c>
      <c r="O36" s="40">
        <v>153812580.66</v>
      </c>
      <c r="P36" s="40">
        <v>7623041.73</v>
      </c>
      <c r="Q36" s="40">
        <v>21461</v>
      </c>
      <c r="R36" s="40">
        <v>0</v>
      </c>
      <c r="S36" s="40">
        <v>7601580.73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3463743.7</v>
      </c>
      <c r="AD36" s="40">
        <v>3463743.7</v>
      </c>
      <c r="AE36" s="40">
        <v>-196523.12</v>
      </c>
      <c r="AF36" s="40">
        <v>-196523.12</v>
      </c>
      <c r="AG36" s="40">
        <v>1200679</v>
      </c>
      <c r="AH36" s="40">
        <v>1200679</v>
      </c>
      <c r="AI36" s="40">
        <v>0</v>
      </c>
      <c r="AJ36" s="40">
        <v>0</v>
      </c>
      <c r="AK36" s="40">
        <v>2459587.82</v>
      </c>
      <c r="AL36" s="40">
        <v>2459587.82</v>
      </c>
      <c r="AM36" s="40">
        <v>0</v>
      </c>
      <c r="AN36" s="40">
        <v>0</v>
      </c>
      <c r="AO36" s="40">
        <v>39350.07</v>
      </c>
      <c r="AP36" s="40">
        <v>39350.07</v>
      </c>
      <c r="AQ36" s="40">
        <v>15148.27</v>
      </c>
      <c r="AR36" s="40">
        <v>15148.27</v>
      </c>
      <c r="AS36" s="40">
        <v>24026.8</v>
      </c>
      <c r="AT36" s="40">
        <v>24026.8</v>
      </c>
      <c r="AU36" s="40">
        <v>0</v>
      </c>
      <c r="AV36" s="40">
        <v>0</v>
      </c>
      <c r="AW36" s="40">
        <v>0</v>
      </c>
      <c r="AX36" s="40">
        <v>0</v>
      </c>
      <c r="AY36" s="40">
        <v>175</v>
      </c>
      <c r="AZ36" s="40">
        <v>175</v>
      </c>
    </row>
    <row r="37" spans="1:52" s="15" customFormat="1" ht="9" customHeight="1">
      <c r="A37" s="13">
        <f t="shared" si="0"/>
        <v>30</v>
      </c>
      <c r="B37" s="23" t="s">
        <v>101</v>
      </c>
      <c r="C37" s="23" t="s">
        <v>102</v>
      </c>
      <c r="D37" s="40">
        <v>4813719.13</v>
      </c>
      <c r="E37" s="40">
        <v>238335.84</v>
      </c>
      <c r="F37" s="40">
        <v>4575383.29</v>
      </c>
      <c r="G37" s="40">
        <v>437610.84</v>
      </c>
      <c r="H37" s="40">
        <v>45197.98</v>
      </c>
      <c r="I37" s="40">
        <v>392412.86</v>
      </c>
      <c r="J37" s="40">
        <v>22284111.02</v>
      </c>
      <c r="K37" s="40">
        <v>5.26</v>
      </c>
      <c r="L37" s="40">
        <v>0</v>
      </c>
      <c r="M37" s="40">
        <v>0</v>
      </c>
      <c r="N37" s="40">
        <v>0</v>
      </c>
      <c r="O37" s="40">
        <v>422171939.25</v>
      </c>
      <c r="P37" s="40">
        <v>20112573.54</v>
      </c>
      <c r="Q37" s="40">
        <v>912726</v>
      </c>
      <c r="R37" s="40">
        <v>0</v>
      </c>
      <c r="S37" s="40">
        <v>19199847.54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22284111.02</v>
      </c>
      <c r="AD37" s="40">
        <v>22284111.02</v>
      </c>
      <c r="AE37" s="40">
        <v>7952061.64</v>
      </c>
      <c r="AF37" s="40">
        <v>7952061.64</v>
      </c>
      <c r="AG37" s="40">
        <v>2389126.8</v>
      </c>
      <c r="AH37" s="40">
        <v>2389126.8</v>
      </c>
      <c r="AI37" s="40">
        <v>454489.89</v>
      </c>
      <c r="AJ37" s="40">
        <v>454489.89</v>
      </c>
      <c r="AK37" s="40">
        <v>11488432.69</v>
      </c>
      <c r="AL37" s="40">
        <v>11488432.69</v>
      </c>
      <c r="AM37" s="40">
        <v>0</v>
      </c>
      <c r="AN37" s="40">
        <v>0</v>
      </c>
      <c r="AO37" s="40">
        <v>238335.84</v>
      </c>
      <c r="AP37" s="40">
        <v>238335.84</v>
      </c>
      <c r="AQ37" s="40">
        <v>45197.98</v>
      </c>
      <c r="AR37" s="40">
        <v>45197.98</v>
      </c>
      <c r="AS37" s="40">
        <v>61184.6</v>
      </c>
      <c r="AT37" s="40">
        <v>61184.6</v>
      </c>
      <c r="AU37" s="40">
        <v>120000</v>
      </c>
      <c r="AV37" s="40">
        <v>120000</v>
      </c>
      <c r="AW37" s="40">
        <v>9903.26</v>
      </c>
      <c r="AX37" s="40">
        <v>9903.26</v>
      </c>
      <c r="AY37" s="40">
        <v>2050</v>
      </c>
      <c r="AZ37" s="40">
        <v>2050</v>
      </c>
    </row>
    <row r="38" spans="1:52" s="15" customFormat="1" ht="9" customHeight="1">
      <c r="A38" s="13">
        <f t="shared" si="0"/>
        <v>31</v>
      </c>
      <c r="B38" s="23" t="s">
        <v>103</v>
      </c>
      <c r="C38" s="23" t="s">
        <v>104</v>
      </c>
      <c r="D38" s="40">
        <v>776766.49</v>
      </c>
      <c r="E38" s="40">
        <v>12390.02</v>
      </c>
      <c r="F38" s="40">
        <v>764376.47</v>
      </c>
      <c r="G38" s="40">
        <v>70615.13</v>
      </c>
      <c r="H38" s="40">
        <v>6785.83</v>
      </c>
      <c r="I38" s="40">
        <v>63829.3</v>
      </c>
      <c r="J38" s="40">
        <v>2972222.66</v>
      </c>
      <c r="K38" s="40">
        <v>4.46</v>
      </c>
      <c r="L38" s="40">
        <v>0</v>
      </c>
      <c r="M38" s="40">
        <v>0</v>
      </c>
      <c r="N38" s="40">
        <v>0</v>
      </c>
      <c r="O38" s="40">
        <v>66109902.2</v>
      </c>
      <c r="P38" s="40">
        <v>5890349.85</v>
      </c>
      <c r="Q38" s="40">
        <v>99824.05</v>
      </c>
      <c r="R38" s="40">
        <v>0</v>
      </c>
      <c r="S38" s="40">
        <v>5790525.8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2972222.66</v>
      </c>
      <c r="AD38" s="40">
        <v>2972222.66</v>
      </c>
      <c r="AE38" s="40">
        <v>104375.21</v>
      </c>
      <c r="AF38" s="40">
        <v>104375.21</v>
      </c>
      <c r="AG38" s="40">
        <v>472478.2</v>
      </c>
      <c r="AH38" s="40">
        <v>472478.2</v>
      </c>
      <c r="AI38" s="40">
        <v>0</v>
      </c>
      <c r="AJ38" s="40">
        <v>0</v>
      </c>
      <c r="AK38" s="40">
        <v>2395369.25</v>
      </c>
      <c r="AL38" s="40">
        <v>2395369.25</v>
      </c>
      <c r="AM38" s="40">
        <v>0</v>
      </c>
      <c r="AN38" s="40">
        <v>0</v>
      </c>
      <c r="AO38" s="40">
        <v>12390.02</v>
      </c>
      <c r="AP38" s="40">
        <v>12390.02</v>
      </c>
      <c r="AQ38" s="40">
        <v>6785.83</v>
      </c>
      <c r="AR38" s="40">
        <v>6785.83</v>
      </c>
      <c r="AS38" s="40">
        <v>5532.19</v>
      </c>
      <c r="AT38" s="40">
        <v>5532.19</v>
      </c>
      <c r="AU38" s="40">
        <v>0</v>
      </c>
      <c r="AV38" s="40">
        <v>0</v>
      </c>
      <c r="AW38" s="40">
        <v>0</v>
      </c>
      <c r="AX38" s="40">
        <v>0</v>
      </c>
      <c r="AY38" s="40">
        <v>72</v>
      </c>
      <c r="AZ38" s="40">
        <v>72</v>
      </c>
    </row>
    <row r="39" spans="1:52" s="15" customFormat="1" ht="9" customHeight="1">
      <c r="A39" s="13">
        <f t="shared" si="0"/>
        <v>32</v>
      </c>
      <c r="B39" s="23" t="s">
        <v>105</v>
      </c>
      <c r="C39" s="23" t="s">
        <v>106</v>
      </c>
      <c r="D39" s="40">
        <v>633620.34</v>
      </c>
      <c r="E39" s="40">
        <v>33426.88</v>
      </c>
      <c r="F39" s="40">
        <v>600193.46</v>
      </c>
      <c r="G39" s="40">
        <v>57601.84</v>
      </c>
      <c r="H39" s="40">
        <v>5916.55</v>
      </c>
      <c r="I39" s="40">
        <v>51685.29</v>
      </c>
      <c r="J39" s="40">
        <v>4817304.74</v>
      </c>
      <c r="K39" s="40">
        <v>9.13</v>
      </c>
      <c r="L39" s="40">
        <v>0</v>
      </c>
      <c r="M39" s="40">
        <v>0</v>
      </c>
      <c r="N39" s="40">
        <v>0</v>
      </c>
      <c r="O39" s="40">
        <v>52079612.2</v>
      </c>
      <c r="P39" s="40">
        <v>7184724.72</v>
      </c>
      <c r="Q39" s="40">
        <v>286424</v>
      </c>
      <c r="R39" s="40">
        <v>0</v>
      </c>
      <c r="S39" s="40">
        <v>6898300.72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4817304.74</v>
      </c>
      <c r="AD39" s="40">
        <v>4817304.74</v>
      </c>
      <c r="AE39" s="40">
        <v>951103.81</v>
      </c>
      <c r="AF39" s="40">
        <v>951103.81</v>
      </c>
      <c r="AG39" s="40">
        <v>118801.1</v>
      </c>
      <c r="AH39" s="40">
        <v>118801.1</v>
      </c>
      <c r="AI39" s="40">
        <v>0</v>
      </c>
      <c r="AJ39" s="40">
        <v>0</v>
      </c>
      <c r="AK39" s="40">
        <v>3747399.83</v>
      </c>
      <c r="AL39" s="40">
        <v>3747399.83</v>
      </c>
      <c r="AM39" s="40">
        <v>0</v>
      </c>
      <c r="AN39" s="40">
        <v>0</v>
      </c>
      <c r="AO39" s="40">
        <v>33426.88</v>
      </c>
      <c r="AP39" s="40">
        <v>33426.88</v>
      </c>
      <c r="AQ39" s="40">
        <v>5916.55</v>
      </c>
      <c r="AR39" s="40">
        <v>5916.55</v>
      </c>
      <c r="AS39" s="40">
        <v>6706.54</v>
      </c>
      <c r="AT39" s="40">
        <v>6706.54</v>
      </c>
      <c r="AU39" s="40">
        <v>4600</v>
      </c>
      <c r="AV39" s="40">
        <v>4600</v>
      </c>
      <c r="AW39" s="40">
        <v>14398.79</v>
      </c>
      <c r="AX39" s="40">
        <v>14398.79</v>
      </c>
      <c r="AY39" s="40">
        <v>1805</v>
      </c>
      <c r="AZ39" s="40">
        <v>1805</v>
      </c>
    </row>
    <row r="40" spans="1:52" s="15" customFormat="1" ht="9" customHeight="1">
      <c r="A40" s="13">
        <f t="shared" si="0"/>
        <v>33</v>
      </c>
      <c r="B40" s="23" t="s">
        <v>107</v>
      </c>
      <c r="C40" s="23" t="s">
        <v>108</v>
      </c>
      <c r="D40" s="40">
        <v>245571.24</v>
      </c>
      <c r="E40" s="40">
        <v>53812.07</v>
      </c>
      <c r="F40" s="40">
        <v>191759.17</v>
      </c>
      <c r="G40" s="40">
        <v>22324.66</v>
      </c>
      <c r="H40" s="40">
        <v>2230.25</v>
      </c>
      <c r="I40" s="40">
        <v>20094.41</v>
      </c>
      <c r="J40" s="40">
        <v>543501.95</v>
      </c>
      <c r="K40" s="40">
        <v>2.49</v>
      </c>
      <c r="L40" s="40">
        <v>0</v>
      </c>
      <c r="M40" s="40">
        <v>0</v>
      </c>
      <c r="N40" s="40">
        <v>0</v>
      </c>
      <c r="O40" s="40">
        <v>21819384.06</v>
      </c>
      <c r="P40" s="40">
        <v>663402.86</v>
      </c>
      <c r="Q40" s="40">
        <v>17700</v>
      </c>
      <c r="R40" s="40">
        <v>0</v>
      </c>
      <c r="S40" s="40">
        <v>645702.86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543501.95</v>
      </c>
      <c r="AD40" s="40">
        <v>543501.95</v>
      </c>
      <c r="AE40" s="40">
        <v>276153.4</v>
      </c>
      <c r="AF40" s="40">
        <v>276153.4</v>
      </c>
      <c r="AG40" s="40">
        <v>174821.7</v>
      </c>
      <c r="AH40" s="40">
        <v>174821.7</v>
      </c>
      <c r="AI40" s="40">
        <v>7315.57</v>
      </c>
      <c r="AJ40" s="40">
        <v>7315.57</v>
      </c>
      <c r="AK40" s="40">
        <v>85211.28</v>
      </c>
      <c r="AL40" s="40">
        <v>85211.28</v>
      </c>
      <c r="AM40" s="40">
        <v>0</v>
      </c>
      <c r="AN40" s="40">
        <v>0</v>
      </c>
      <c r="AO40" s="40">
        <v>53812.07</v>
      </c>
      <c r="AP40" s="40">
        <v>53812.07</v>
      </c>
      <c r="AQ40" s="40">
        <v>2230.25</v>
      </c>
      <c r="AR40" s="40">
        <v>2230.25</v>
      </c>
      <c r="AS40" s="40">
        <v>19661.82</v>
      </c>
      <c r="AT40" s="40">
        <v>19661.82</v>
      </c>
      <c r="AU40" s="40">
        <v>30000</v>
      </c>
      <c r="AV40" s="40">
        <v>30000</v>
      </c>
      <c r="AW40" s="40">
        <v>0</v>
      </c>
      <c r="AX40" s="40">
        <v>0</v>
      </c>
      <c r="AY40" s="40">
        <v>1920</v>
      </c>
      <c r="AZ40" s="40">
        <v>1920</v>
      </c>
    </row>
    <row r="41" spans="1:52" s="15" customFormat="1" ht="9" customHeight="1">
      <c r="A41" s="13">
        <f t="shared" si="0"/>
        <v>34</v>
      </c>
      <c r="B41" s="23" t="s">
        <v>109</v>
      </c>
      <c r="C41" s="23" t="s">
        <v>110</v>
      </c>
      <c r="D41" s="40">
        <v>3049400.47</v>
      </c>
      <c r="E41" s="40">
        <v>341811.8</v>
      </c>
      <c r="F41" s="40">
        <v>2707588.67</v>
      </c>
      <c r="G41" s="40">
        <v>277218.22</v>
      </c>
      <c r="H41" s="40">
        <v>27239.7</v>
      </c>
      <c r="I41" s="40">
        <v>249978.52</v>
      </c>
      <c r="J41" s="40">
        <v>1899484.03</v>
      </c>
      <c r="K41" s="40">
        <v>0.81</v>
      </c>
      <c r="L41" s="40">
        <v>0</v>
      </c>
      <c r="M41" s="40">
        <v>0</v>
      </c>
      <c r="N41" s="40">
        <v>0</v>
      </c>
      <c r="O41" s="40">
        <v>230351838.33</v>
      </c>
      <c r="P41" s="40">
        <v>61169991.52</v>
      </c>
      <c r="Q41" s="40">
        <v>1301818.61</v>
      </c>
      <c r="R41" s="40">
        <v>0</v>
      </c>
      <c r="S41" s="40">
        <v>59868172.91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1899484.03</v>
      </c>
      <c r="AD41" s="40">
        <v>1899484.03</v>
      </c>
      <c r="AE41" s="40">
        <v>-557764.02</v>
      </c>
      <c r="AF41" s="40">
        <v>-557764.02</v>
      </c>
      <c r="AG41" s="40">
        <v>1621940.02</v>
      </c>
      <c r="AH41" s="40">
        <v>1621940.02</v>
      </c>
      <c r="AI41" s="40">
        <v>0</v>
      </c>
      <c r="AJ41" s="40">
        <v>0</v>
      </c>
      <c r="AK41" s="40">
        <v>835308.03</v>
      </c>
      <c r="AL41" s="40">
        <v>835308.03</v>
      </c>
      <c r="AM41" s="40">
        <v>0</v>
      </c>
      <c r="AN41" s="40">
        <v>0</v>
      </c>
      <c r="AO41" s="40">
        <v>341811.8</v>
      </c>
      <c r="AP41" s="40">
        <v>341811.8</v>
      </c>
      <c r="AQ41" s="40">
        <v>27239.7</v>
      </c>
      <c r="AR41" s="40">
        <v>27239.7</v>
      </c>
      <c r="AS41" s="40">
        <v>291087.1</v>
      </c>
      <c r="AT41" s="40">
        <v>291087.1</v>
      </c>
      <c r="AU41" s="40">
        <v>20000</v>
      </c>
      <c r="AV41" s="40">
        <v>20000</v>
      </c>
      <c r="AW41" s="40">
        <v>3225</v>
      </c>
      <c r="AX41" s="40">
        <v>3225</v>
      </c>
      <c r="AY41" s="40">
        <v>260</v>
      </c>
      <c r="AZ41" s="40">
        <v>260</v>
      </c>
    </row>
    <row r="42" spans="1:52" s="15" customFormat="1" ht="9" customHeight="1">
      <c r="A42" s="13">
        <f t="shared" si="0"/>
        <v>35</v>
      </c>
      <c r="B42" s="23" t="s">
        <v>111</v>
      </c>
      <c r="C42" s="23" t="s">
        <v>112</v>
      </c>
      <c r="D42" s="40">
        <v>650980.29</v>
      </c>
      <c r="E42" s="40">
        <v>121110.77</v>
      </c>
      <c r="F42" s="40">
        <v>529869.52</v>
      </c>
      <c r="G42" s="40">
        <v>59180.02</v>
      </c>
      <c r="H42" s="40">
        <v>5759.07</v>
      </c>
      <c r="I42" s="40">
        <v>53420.95</v>
      </c>
      <c r="J42" s="40">
        <v>1180637.48</v>
      </c>
      <c r="K42" s="40">
        <v>2.03</v>
      </c>
      <c r="L42" s="40">
        <v>0</v>
      </c>
      <c r="M42" s="40">
        <v>0</v>
      </c>
      <c r="N42" s="40">
        <v>0</v>
      </c>
      <c r="O42" s="40">
        <v>57908218.08</v>
      </c>
      <c r="P42" s="40">
        <v>1663901.45</v>
      </c>
      <c r="Q42" s="40">
        <v>41552</v>
      </c>
      <c r="R42" s="40">
        <v>0</v>
      </c>
      <c r="S42" s="40">
        <v>1622349.45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1180637.48</v>
      </c>
      <c r="AD42" s="40">
        <v>1180637.48</v>
      </c>
      <c r="AE42" s="40">
        <v>366956.7</v>
      </c>
      <c r="AF42" s="40">
        <v>366956.7</v>
      </c>
      <c r="AG42" s="40">
        <v>170516.16</v>
      </c>
      <c r="AH42" s="40">
        <v>170516.16</v>
      </c>
      <c r="AI42" s="40">
        <v>0</v>
      </c>
      <c r="AJ42" s="40">
        <v>0</v>
      </c>
      <c r="AK42" s="40">
        <v>643164.62</v>
      </c>
      <c r="AL42" s="40">
        <v>643164.62</v>
      </c>
      <c r="AM42" s="40">
        <v>0</v>
      </c>
      <c r="AN42" s="40">
        <v>0</v>
      </c>
      <c r="AO42" s="40">
        <v>121110.77</v>
      </c>
      <c r="AP42" s="40">
        <v>121110.77</v>
      </c>
      <c r="AQ42" s="40">
        <v>5759.07</v>
      </c>
      <c r="AR42" s="40">
        <v>5759.07</v>
      </c>
      <c r="AS42" s="40">
        <v>79911.7</v>
      </c>
      <c r="AT42" s="40">
        <v>79911.7</v>
      </c>
      <c r="AU42" s="40">
        <v>35000</v>
      </c>
      <c r="AV42" s="40">
        <v>35000</v>
      </c>
      <c r="AW42" s="40">
        <v>0</v>
      </c>
      <c r="AX42" s="40">
        <v>0</v>
      </c>
      <c r="AY42" s="40">
        <v>440</v>
      </c>
      <c r="AZ42" s="40">
        <v>440</v>
      </c>
    </row>
    <row r="43" spans="1:52" s="43" customFormat="1" ht="10.5" customHeight="1">
      <c r="A43" s="41">
        <f t="shared" si="0"/>
        <v>36</v>
      </c>
      <c r="B43" s="42" t="s">
        <v>113</v>
      </c>
      <c r="C43" s="42" t="s">
        <v>114</v>
      </c>
      <c r="D43" s="40">
        <v>1507983.73</v>
      </c>
      <c r="E43" s="40">
        <v>171828.57</v>
      </c>
      <c r="F43" s="40">
        <v>1336155.16</v>
      </c>
      <c r="G43" s="40">
        <v>137089.43</v>
      </c>
      <c r="H43" s="40">
        <v>13423.84</v>
      </c>
      <c r="I43" s="40">
        <v>123665.59</v>
      </c>
      <c r="J43" s="40">
        <v>6384518.38</v>
      </c>
      <c r="K43" s="40">
        <v>4.79</v>
      </c>
      <c r="L43" s="40">
        <v>0</v>
      </c>
      <c r="M43" s="40">
        <v>0</v>
      </c>
      <c r="N43" s="40">
        <v>0</v>
      </c>
      <c r="O43" s="40">
        <v>133087775.79</v>
      </c>
      <c r="P43" s="40">
        <v>5254576.73</v>
      </c>
      <c r="Q43" s="40">
        <v>129917.5</v>
      </c>
      <c r="R43" s="40">
        <v>0</v>
      </c>
      <c r="S43" s="40">
        <v>5124659.23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6384518.38</v>
      </c>
      <c r="AD43" s="40">
        <v>6384518.38</v>
      </c>
      <c r="AE43" s="40">
        <v>2462407.2</v>
      </c>
      <c r="AF43" s="40">
        <v>2462407.2</v>
      </c>
      <c r="AG43" s="40">
        <v>987632</v>
      </c>
      <c r="AH43" s="40">
        <v>987632</v>
      </c>
      <c r="AI43" s="40">
        <v>185144.12</v>
      </c>
      <c r="AJ43" s="40">
        <v>185144.12</v>
      </c>
      <c r="AK43" s="40">
        <v>2749335.06</v>
      </c>
      <c r="AL43" s="40">
        <v>2749335.06</v>
      </c>
      <c r="AM43" s="40">
        <v>0</v>
      </c>
      <c r="AN43" s="40">
        <v>0</v>
      </c>
      <c r="AO43" s="40">
        <v>171828.57</v>
      </c>
      <c r="AP43" s="40">
        <v>171828.57</v>
      </c>
      <c r="AQ43" s="40">
        <v>13423.84</v>
      </c>
      <c r="AR43" s="40">
        <v>13423.84</v>
      </c>
      <c r="AS43" s="40">
        <v>16399.92</v>
      </c>
      <c r="AT43" s="40">
        <v>16399.92</v>
      </c>
      <c r="AU43" s="40">
        <v>134638</v>
      </c>
      <c r="AV43" s="40">
        <v>134638</v>
      </c>
      <c r="AW43" s="40">
        <v>1182.81</v>
      </c>
      <c r="AX43" s="40">
        <v>1182.81</v>
      </c>
      <c r="AY43" s="40">
        <v>6184</v>
      </c>
      <c r="AZ43" s="40">
        <v>6184</v>
      </c>
    </row>
    <row r="44" spans="1:52" s="15" customFormat="1" ht="9" customHeight="1">
      <c r="A44" s="13">
        <f t="shared" si="0"/>
        <v>37</v>
      </c>
      <c r="B44" s="23" t="s">
        <v>115</v>
      </c>
      <c r="C44" s="23" t="s">
        <v>116</v>
      </c>
      <c r="D44" s="40">
        <v>62459338.76</v>
      </c>
      <c r="E44" s="40">
        <v>2332316.61</v>
      </c>
      <c r="F44" s="40">
        <v>60127022.15</v>
      </c>
      <c r="G44" s="40">
        <v>5678121.7</v>
      </c>
      <c r="H44" s="40">
        <v>562604.86</v>
      </c>
      <c r="I44" s="40">
        <v>5115516.84</v>
      </c>
      <c r="J44" s="40">
        <v>172484644.52</v>
      </c>
      <c r="K44" s="40">
        <v>3.12</v>
      </c>
      <c r="L44" s="40">
        <v>0</v>
      </c>
      <c r="M44" s="40">
        <v>0</v>
      </c>
      <c r="N44" s="40">
        <v>0</v>
      </c>
      <c r="O44" s="40">
        <v>5514078524.0345</v>
      </c>
      <c r="P44" s="40">
        <v>215664805.67</v>
      </c>
      <c r="Q44" s="40">
        <v>1136366.82</v>
      </c>
      <c r="R44" s="40">
        <v>180000</v>
      </c>
      <c r="S44" s="40">
        <v>214348438.85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172484644.52</v>
      </c>
      <c r="AD44" s="40">
        <v>172484644.52</v>
      </c>
      <c r="AE44" s="40">
        <v>28974371.51</v>
      </c>
      <c r="AF44" s="40">
        <v>28974371.51</v>
      </c>
      <c r="AG44" s="40">
        <v>40498049.51</v>
      </c>
      <c r="AH44" s="40">
        <v>40498049.51</v>
      </c>
      <c r="AI44" s="40">
        <v>13649750.94</v>
      </c>
      <c r="AJ44" s="40">
        <v>13649750.94</v>
      </c>
      <c r="AK44" s="40">
        <v>89362472.56</v>
      </c>
      <c r="AL44" s="40">
        <v>89362472.56</v>
      </c>
      <c r="AM44" s="40">
        <v>0</v>
      </c>
      <c r="AN44" s="40">
        <v>0</v>
      </c>
      <c r="AO44" s="40">
        <v>2332316.61</v>
      </c>
      <c r="AP44" s="40">
        <v>2332316.61</v>
      </c>
      <c r="AQ44" s="40">
        <v>562604.86</v>
      </c>
      <c r="AR44" s="40">
        <v>562604.86</v>
      </c>
      <c r="AS44" s="40">
        <v>1707516.11</v>
      </c>
      <c r="AT44" s="40">
        <v>1707516.11</v>
      </c>
      <c r="AU44" s="40">
        <v>59695.64</v>
      </c>
      <c r="AV44" s="40">
        <v>59695.64</v>
      </c>
      <c r="AW44" s="40">
        <v>0</v>
      </c>
      <c r="AX44" s="40">
        <v>0</v>
      </c>
      <c r="AY44" s="40">
        <v>2500</v>
      </c>
      <c r="AZ44" s="40">
        <v>2500</v>
      </c>
    </row>
    <row r="45" spans="1:52" s="15" customFormat="1" ht="9" customHeight="1">
      <c r="A45" s="13">
        <f t="shared" si="0"/>
        <v>38</v>
      </c>
      <c r="B45" s="23" t="s">
        <v>118</v>
      </c>
      <c r="C45" s="23" t="s">
        <v>119</v>
      </c>
      <c r="D45" s="40">
        <v>1757821.72</v>
      </c>
      <c r="E45" s="40">
        <v>94509.83</v>
      </c>
      <c r="F45" s="40">
        <v>1663311.89</v>
      </c>
      <c r="G45" s="40">
        <v>175782.17</v>
      </c>
      <c r="H45" s="40">
        <v>17532.26</v>
      </c>
      <c r="I45" s="40">
        <v>158249.91</v>
      </c>
      <c r="J45" s="40">
        <v>3614408.21</v>
      </c>
      <c r="K45" s="40">
        <v>2.1</v>
      </c>
      <c r="L45" s="40">
        <v>0</v>
      </c>
      <c r="M45" s="40">
        <v>0</v>
      </c>
      <c r="N45" s="40">
        <v>0</v>
      </c>
      <c r="O45" s="40">
        <v>171521574.19</v>
      </c>
      <c r="P45" s="40">
        <v>5570422.17</v>
      </c>
      <c r="Q45" s="40">
        <v>155885</v>
      </c>
      <c r="R45" s="40">
        <v>0</v>
      </c>
      <c r="S45" s="40">
        <v>5414537.17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3614408.21</v>
      </c>
      <c r="AD45" s="40">
        <v>3614408.21</v>
      </c>
      <c r="AE45" s="40">
        <v>400696.3</v>
      </c>
      <c r="AF45" s="40">
        <v>400696.3</v>
      </c>
      <c r="AG45" s="40">
        <v>426762.32</v>
      </c>
      <c r="AH45" s="40">
        <v>426762.32</v>
      </c>
      <c r="AI45" s="40">
        <v>29512.69</v>
      </c>
      <c r="AJ45" s="40">
        <v>29512.69</v>
      </c>
      <c r="AK45" s="40">
        <v>2757436.9</v>
      </c>
      <c r="AL45" s="40">
        <v>2757436.9</v>
      </c>
      <c r="AM45" s="40">
        <v>0</v>
      </c>
      <c r="AN45" s="40">
        <v>0</v>
      </c>
      <c r="AO45" s="40">
        <v>94509.83</v>
      </c>
      <c r="AP45" s="40">
        <v>94509.83</v>
      </c>
      <c r="AQ45" s="40">
        <v>17532.26</v>
      </c>
      <c r="AR45" s="40">
        <v>17532.26</v>
      </c>
      <c r="AS45" s="40">
        <v>26847.49</v>
      </c>
      <c r="AT45" s="40">
        <v>26847.49</v>
      </c>
      <c r="AU45" s="40">
        <v>50000</v>
      </c>
      <c r="AV45" s="40">
        <v>50000</v>
      </c>
      <c r="AW45" s="40">
        <v>130.08</v>
      </c>
      <c r="AX45" s="40">
        <v>130.08</v>
      </c>
      <c r="AY45" s="40">
        <v>0</v>
      </c>
      <c r="AZ45" s="40">
        <v>0</v>
      </c>
    </row>
    <row r="46" spans="1:52" s="43" customFormat="1" ht="11.25" customHeight="1">
      <c r="A46" s="41">
        <f t="shared" si="0"/>
        <v>39</v>
      </c>
      <c r="B46" s="42" t="s">
        <v>120</v>
      </c>
      <c r="C46" s="42" t="s">
        <v>121</v>
      </c>
      <c r="D46" s="40">
        <v>1135554.87</v>
      </c>
      <c r="E46" s="40">
        <v>20858.18</v>
      </c>
      <c r="F46" s="40">
        <v>1114696.69</v>
      </c>
      <c r="G46" s="40">
        <v>103232.26</v>
      </c>
      <c r="H46" s="40">
        <v>10361.35</v>
      </c>
      <c r="I46" s="40">
        <v>92870.91</v>
      </c>
      <c r="J46" s="40">
        <v>1691214.78</v>
      </c>
      <c r="K46" s="40">
        <v>1.69</v>
      </c>
      <c r="L46" s="40">
        <v>0</v>
      </c>
      <c r="M46" s="40">
        <v>0</v>
      </c>
      <c r="N46" s="40">
        <v>0</v>
      </c>
      <c r="O46" s="40">
        <v>100075005.95</v>
      </c>
      <c r="P46" s="40">
        <v>4149108.81</v>
      </c>
      <c r="Q46" s="40">
        <v>32351</v>
      </c>
      <c r="R46" s="40">
        <v>0</v>
      </c>
      <c r="S46" s="40">
        <v>4116757.81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1691214.78</v>
      </c>
      <c r="AD46" s="40">
        <v>1691214.78</v>
      </c>
      <c r="AE46" s="40">
        <v>1382174.08</v>
      </c>
      <c r="AF46" s="40">
        <v>1382174.08</v>
      </c>
      <c r="AG46" s="40">
        <v>51746.04</v>
      </c>
      <c r="AH46" s="40">
        <v>51746.04</v>
      </c>
      <c r="AI46" s="40">
        <v>201436.44</v>
      </c>
      <c r="AJ46" s="40">
        <v>201436.44</v>
      </c>
      <c r="AK46" s="40">
        <v>55858.22</v>
      </c>
      <c r="AL46" s="40">
        <v>55858.22</v>
      </c>
      <c r="AM46" s="40">
        <v>0</v>
      </c>
      <c r="AN46" s="40">
        <v>0</v>
      </c>
      <c r="AO46" s="40">
        <v>20858.18</v>
      </c>
      <c r="AP46" s="40">
        <v>20858.18</v>
      </c>
      <c r="AQ46" s="40">
        <v>10361.35</v>
      </c>
      <c r="AR46" s="40">
        <v>10361.35</v>
      </c>
      <c r="AS46" s="40">
        <v>10144.83</v>
      </c>
      <c r="AT46" s="40">
        <v>10144.83</v>
      </c>
      <c r="AU46" s="40">
        <v>0</v>
      </c>
      <c r="AV46" s="40">
        <v>0</v>
      </c>
      <c r="AW46" s="40">
        <v>0</v>
      </c>
      <c r="AX46" s="40">
        <v>0</v>
      </c>
      <c r="AY46" s="40">
        <v>352</v>
      </c>
      <c r="AZ46" s="40">
        <v>352</v>
      </c>
    </row>
    <row r="47" spans="1:52" s="43" customFormat="1" ht="16.5" customHeight="1">
      <c r="A47" s="41">
        <f t="shared" si="0"/>
        <v>40</v>
      </c>
      <c r="B47" s="42" t="s">
        <v>159</v>
      </c>
      <c r="C47" s="42" t="s">
        <v>117</v>
      </c>
      <c r="D47" s="51">
        <v>3585474.28</v>
      </c>
      <c r="E47" s="51">
        <v>249255.36</v>
      </c>
      <c r="F47" s="51">
        <v>3336218.92</v>
      </c>
      <c r="G47" s="51">
        <v>325952.21</v>
      </c>
      <c r="H47" s="51">
        <v>31616.43</v>
      </c>
      <c r="I47" s="51">
        <v>294335.78</v>
      </c>
      <c r="J47" s="51">
        <v>6626190.08</v>
      </c>
      <c r="K47" s="51">
        <v>2.13</v>
      </c>
      <c r="L47" s="51">
        <v>0</v>
      </c>
      <c r="M47" s="51">
        <v>0</v>
      </c>
      <c r="N47" s="51">
        <v>0</v>
      </c>
      <c r="O47" s="51">
        <v>310135268.69</v>
      </c>
      <c r="P47" s="51">
        <v>20756175.78</v>
      </c>
      <c r="Q47" s="51">
        <v>132647</v>
      </c>
      <c r="R47" s="51">
        <v>0</v>
      </c>
      <c r="S47" s="51">
        <v>20623528.78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6626190.08</v>
      </c>
      <c r="AD47" s="51">
        <v>6626190.08</v>
      </c>
      <c r="AE47" s="51">
        <v>51835.58</v>
      </c>
      <c r="AF47" s="51">
        <v>51835.58</v>
      </c>
      <c r="AG47" s="51">
        <v>4221130.4</v>
      </c>
      <c r="AH47" s="51">
        <v>4221130.4</v>
      </c>
      <c r="AI47" s="51">
        <v>0</v>
      </c>
      <c r="AJ47" s="51">
        <v>0</v>
      </c>
      <c r="AK47" s="51">
        <v>2353224.1</v>
      </c>
      <c r="AL47" s="51">
        <v>2353224.1</v>
      </c>
      <c r="AM47" s="51">
        <v>0</v>
      </c>
      <c r="AN47" s="51">
        <v>0</v>
      </c>
      <c r="AO47" s="51">
        <v>249255.36</v>
      </c>
      <c r="AP47" s="51">
        <v>249255.36</v>
      </c>
      <c r="AQ47" s="51">
        <v>31616.43</v>
      </c>
      <c r="AR47" s="51">
        <v>31616.43</v>
      </c>
      <c r="AS47" s="51">
        <v>45781.19</v>
      </c>
      <c r="AT47" s="51">
        <v>45781.19</v>
      </c>
      <c r="AU47" s="51">
        <v>30000</v>
      </c>
      <c r="AV47" s="51">
        <v>30000</v>
      </c>
      <c r="AW47" s="51">
        <v>141482.74</v>
      </c>
      <c r="AX47" s="51">
        <v>141482.74</v>
      </c>
      <c r="AY47" s="51">
        <v>375</v>
      </c>
      <c r="AZ47" s="51">
        <v>375</v>
      </c>
    </row>
    <row r="48" spans="1:52" s="15" customFormat="1" ht="9" customHeight="1">
      <c r="A48" s="13">
        <f t="shared" si="0"/>
        <v>41</v>
      </c>
      <c r="B48" s="23" t="s">
        <v>122</v>
      </c>
      <c r="C48" s="23" t="s">
        <v>123</v>
      </c>
      <c r="D48" s="40">
        <v>665473.82</v>
      </c>
      <c r="E48" s="40">
        <v>63751.36</v>
      </c>
      <c r="F48" s="40">
        <v>601722.46</v>
      </c>
      <c r="G48" s="40">
        <v>60497.63</v>
      </c>
      <c r="H48" s="40">
        <v>5790.29</v>
      </c>
      <c r="I48" s="40">
        <v>54707.34</v>
      </c>
      <c r="J48" s="40">
        <v>1364002.48</v>
      </c>
      <c r="K48" s="40">
        <v>2.32</v>
      </c>
      <c r="L48" s="40">
        <v>0</v>
      </c>
      <c r="M48" s="40">
        <v>0</v>
      </c>
      <c r="N48" s="40">
        <v>0</v>
      </c>
      <c r="O48" s="40">
        <v>58596506.36</v>
      </c>
      <c r="P48" s="40">
        <v>2498497.54</v>
      </c>
      <c r="Q48" s="40">
        <v>11600</v>
      </c>
      <c r="R48" s="40">
        <v>0</v>
      </c>
      <c r="S48" s="40">
        <v>2486897.54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1364002.48</v>
      </c>
      <c r="AD48" s="40">
        <v>1364002.48</v>
      </c>
      <c r="AE48" s="40">
        <v>-39560.5</v>
      </c>
      <c r="AF48" s="40">
        <v>-39560.5</v>
      </c>
      <c r="AG48" s="40">
        <v>373862.54</v>
      </c>
      <c r="AH48" s="40">
        <v>373862.54</v>
      </c>
      <c r="AI48" s="40">
        <v>0</v>
      </c>
      <c r="AJ48" s="40">
        <v>0</v>
      </c>
      <c r="AK48" s="40">
        <v>1029700.44</v>
      </c>
      <c r="AL48" s="40">
        <v>1029700.44</v>
      </c>
      <c r="AM48" s="40">
        <v>0</v>
      </c>
      <c r="AN48" s="40">
        <v>0</v>
      </c>
      <c r="AO48" s="40">
        <v>63751.36</v>
      </c>
      <c r="AP48" s="40">
        <v>63751.36</v>
      </c>
      <c r="AQ48" s="40">
        <v>5790.29</v>
      </c>
      <c r="AR48" s="40">
        <v>5790.29</v>
      </c>
      <c r="AS48" s="40">
        <v>7161.64</v>
      </c>
      <c r="AT48" s="40">
        <v>7161.64</v>
      </c>
      <c r="AU48" s="40">
        <v>50000</v>
      </c>
      <c r="AV48" s="40">
        <v>50000</v>
      </c>
      <c r="AW48" s="40">
        <v>574.43</v>
      </c>
      <c r="AX48" s="40">
        <v>574.43</v>
      </c>
      <c r="AY48" s="40">
        <v>225</v>
      </c>
      <c r="AZ48" s="40">
        <v>225</v>
      </c>
    </row>
    <row r="49" spans="1:52" s="15" customFormat="1" ht="9" customHeight="1">
      <c r="A49" s="13">
        <f t="shared" si="0"/>
        <v>42</v>
      </c>
      <c r="B49" s="23" t="s">
        <v>124</v>
      </c>
      <c r="C49" s="23" t="s">
        <v>125</v>
      </c>
      <c r="D49" s="40">
        <v>1949298.79</v>
      </c>
      <c r="E49" s="40">
        <v>102592.88</v>
      </c>
      <c r="F49" s="40">
        <v>1846705.91</v>
      </c>
      <c r="G49" s="40">
        <v>177208.97</v>
      </c>
      <c r="H49" s="40">
        <v>17583.72</v>
      </c>
      <c r="I49" s="40">
        <v>159625.25</v>
      </c>
      <c r="J49" s="40">
        <v>5697158.6</v>
      </c>
      <c r="K49" s="40">
        <v>3.3</v>
      </c>
      <c r="L49" s="40">
        <v>0</v>
      </c>
      <c r="M49" s="40">
        <v>0</v>
      </c>
      <c r="N49" s="40">
        <v>0</v>
      </c>
      <c r="O49" s="40">
        <v>172176584.97</v>
      </c>
      <c r="P49" s="40">
        <v>6564294.31</v>
      </c>
      <c r="Q49" s="40">
        <v>255447.02</v>
      </c>
      <c r="R49" s="40">
        <v>0</v>
      </c>
      <c r="S49" s="40">
        <v>6308847.29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5697158.6</v>
      </c>
      <c r="AD49" s="40">
        <v>5697158.6</v>
      </c>
      <c r="AE49" s="40">
        <v>1731963.33</v>
      </c>
      <c r="AF49" s="40">
        <v>1731963.33</v>
      </c>
      <c r="AG49" s="40">
        <v>1088555.36</v>
      </c>
      <c r="AH49" s="40">
        <v>1088555.36</v>
      </c>
      <c r="AI49" s="40">
        <v>596379.78</v>
      </c>
      <c r="AJ49" s="40">
        <v>596379.78</v>
      </c>
      <c r="AK49" s="40">
        <v>2280260.13</v>
      </c>
      <c r="AL49" s="40">
        <v>2280260.13</v>
      </c>
      <c r="AM49" s="40">
        <v>0</v>
      </c>
      <c r="AN49" s="40">
        <v>0</v>
      </c>
      <c r="AO49" s="40">
        <v>102592.88</v>
      </c>
      <c r="AP49" s="40">
        <v>102592.88</v>
      </c>
      <c r="AQ49" s="40">
        <v>17583.72</v>
      </c>
      <c r="AR49" s="40">
        <v>17583.72</v>
      </c>
      <c r="AS49" s="40">
        <v>44009.16</v>
      </c>
      <c r="AT49" s="40">
        <v>44009.16</v>
      </c>
      <c r="AU49" s="40">
        <v>0</v>
      </c>
      <c r="AV49" s="40">
        <v>0</v>
      </c>
      <c r="AW49" s="40">
        <v>41000</v>
      </c>
      <c r="AX49" s="40">
        <v>41000</v>
      </c>
      <c r="AY49" s="40">
        <v>0</v>
      </c>
      <c r="AZ49" s="40">
        <v>0</v>
      </c>
    </row>
    <row r="50" spans="1:52" s="15" customFormat="1" ht="9" customHeight="1">
      <c r="A50" s="13">
        <f t="shared" si="0"/>
        <v>43</v>
      </c>
      <c r="B50" s="23" t="s">
        <v>126</v>
      </c>
      <c r="C50" s="23" t="s">
        <v>127</v>
      </c>
      <c r="D50" s="40">
        <v>9798935.73</v>
      </c>
      <c r="E50" s="40">
        <v>184573.21</v>
      </c>
      <c r="F50" s="40">
        <v>9614362.52</v>
      </c>
      <c r="G50" s="40">
        <v>979893.57</v>
      </c>
      <c r="H50" s="40">
        <v>94477.03</v>
      </c>
      <c r="I50" s="40">
        <v>885416.54</v>
      </c>
      <c r="J50" s="40">
        <v>18385787.47</v>
      </c>
      <c r="K50" s="40">
        <v>1.92</v>
      </c>
      <c r="L50" s="40">
        <v>0</v>
      </c>
      <c r="M50" s="40">
        <v>0</v>
      </c>
      <c r="N50" s="40">
        <v>0</v>
      </c>
      <c r="O50" s="40">
        <v>955267459.4</v>
      </c>
      <c r="P50" s="40">
        <v>32375595.13</v>
      </c>
      <c r="Q50" s="40">
        <v>139222</v>
      </c>
      <c r="R50" s="40">
        <v>0</v>
      </c>
      <c r="S50" s="40">
        <v>32236373.13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18385787.47</v>
      </c>
      <c r="AD50" s="40">
        <v>18385787.47</v>
      </c>
      <c r="AE50" s="40">
        <v>-239043</v>
      </c>
      <c r="AF50" s="40">
        <v>-239043</v>
      </c>
      <c r="AG50" s="40">
        <v>5903019.71</v>
      </c>
      <c r="AH50" s="40">
        <v>5903019.71</v>
      </c>
      <c r="AI50" s="40">
        <v>0</v>
      </c>
      <c r="AJ50" s="40">
        <v>0</v>
      </c>
      <c r="AK50" s="40">
        <v>12721810.76</v>
      </c>
      <c r="AL50" s="40">
        <v>12721810.76</v>
      </c>
      <c r="AM50" s="40">
        <v>0</v>
      </c>
      <c r="AN50" s="40">
        <v>0</v>
      </c>
      <c r="AO50" s="40">
        <v>184573.21</v>
      </c>
      <c r="AP50" s="40">
        <v>184573.21</v>
      </c>
      <c r="AQ50" s="40">
        <v>94477.03</v>
      </c>
      <c r="AR50" s="40">
        <v>94477.03</v>
      </c>
      <c r="AS50" s="40">
        <v>71891.18</v>
      </c>
      <c r="AT50" s="40">
        <v>71891.18</v>
      </c>
      <c r="AU50" s="40">
        <v>18000</v>
      </c>
      <c r="AV50" s="40">
        <v>18000</v>
      </c>
      <c r="AW50" s="40">
        <v>0</v>
      </c>
      <c r="AX50" s="40">
        <v>0</v>
      </c>
      <c r="AY50" s="40">
        <v>205</v>
      </c>
      <c r="AZ50" s="40">
        <v>205</v>
      </c>
    </row>
    <row r="51" spans="1:52" s="15" customFormat="1" ht="9" customHeight="1">
      <c r="A51" s="13">
        <f t="shared" si="0"/>
        <v>44</v>
      </c>
      <c r="B51" s="23" t="s">
        <v>128</v>
      </c>
      <c r="C51" s="23" t="s">
        <v>129</v>
      </c>
      <c r="D51" s="40">
        <v>87174.62</v>
      </c>
      <c r="E51" s="40">
        <v>1891.91</v>
      </c>
      <c r="F51" s="40">
        <v>85282.71</v>
      </c>
      <c r="G51" s="40">
        <v>8717.46</v>
      </c>
      <c r="H51" s="40">
        <v>879.66</v>
      </c>
      <c r="I51" s="40">
        <v>7837.8</v>
      </c>
      <c r="J51" s="40">
        <v>72603.75</v>
      </c>
      <c r="K51" s="40">
        <v>0.86</v>
      </c>
      <c r="L51" s="40">
        <v>0</v>
      </c>
      <c r="M51" s="40">
        <v>0</v>
      </c>
      <c r="N51" s="40">
        <v>0</v>
      </c>
      <c r="O51" s="40">
        <v>8423510.05</v>
      </c>
      <c r="P51" s="40">
        <v>386373.87</v>
      </c>
      <c r="Q51" s="40">
        <v>8500</v>
      </c>
      <c r="R51" s="40">
        <v>0</v>
      </c>
      <c r="S51" s="40">
        <v>377873.87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72603.75</v>
      </c>
      <c r="AD51" s="40">
        <v>72603.75</v>
      </c>
      <c r="AE51" s="40">
        <v>11355</v>
      </c>
      <c r="AF51" s="40">
        <v>11355</v>
      </c>
      <c r="AG51" s="40">
        <v>2715</v>
      </c>
      <c r="AH51" s="40">
        <v>2715</v>
      </c>
      <c r="AI51" s="40">
        <v>23125.45</v>
      </c>
      <c r="AJ51" s="40">
        <v>23125.45</v>
      </c>
      <c r="AK51" s="40">
        <v>35408.3</v>
      </c>
      <c r="AL51" s="40">
        <v>35408.3</v>
      </c>
      <c r="AM51" s="40">
        <v>0</v>
      </c>
      <c r="AN51" s="40">
        <v>0</v>
      </c>
      <c r="AO51" s="40">
        <v>1891.91</v>
      </c>
      <c r="AP51" s="40">
        <v>1891.91</v>
      </c>
      <c r="AQ51" s="40">
        <v>879.66</v>
      </c>
      <c r="AR51" s="40">
        <v>879.66</v>
      </c>
      <c r="AS51" s="40">
        <v>350.19</v>
      </c>
      <c r="AT51" s="40">
        <v>350.19</v>
      </c>
      <c r="AU51" s="40">
        <v>0</v>
      </c>
      <c r="AV51" s="40">
        <v>0</v>
      </c>
      <c r="AW51" s="40">
        <v>82.06</v>
      </c>
      <c r="AX51" s="40">
        <v>82.06</v>
      </c>
      <c r="AY51" s="40">
        <v>580</v>
      </c>
      <c r="AZ51" s="40">
        <v>580</v>
      </c>
    </row>
    <row r="52" spans="1:52" s="15" customFormat="1" ht="9" customHeight="1">
      <c r="A52" s="13">
        <f t="shared" si="0"/>
        <v>45</v>
      </c>
      <c r="B52" s="23" t="s">
        <v>130</v>
      </c>
      <c r="C52" s="23" t="s">
        <v>131</v>
      </c>
      <c r="D52" s="40">
        <v>12240946.88</v>
      </c>
      <c r="E52" s="40">
        <v>391954.9</v>
      </c>
      <c r="F52" s="40">
        <v>11848991.98</v>
      </c>
      <c r="G52" s="40">
        <v>1224094.68</v>
      </c>
      <c r="H52" s="40">
        <v>115335.04</v>
      </c>
      <c r="I52" s="40">
        <v>1108759.64</v>
      </c>
      <c r="J52" s="40">
        <v>64930381.05</v>
      </c>
      <c r="K52" s="40">
        <v>5.47</v>
      </c>
      <c r="L52" s="40">
        <v>0</v>
      </c>
      <c r="M52" s="40">
        <v>0</v>
      </c>
      <c r="N52" s="40">
        <v>0</v>
      </c>
      <c r="O52" s="40">
        <v>1184552739.24</v>
      </c>
      <c r="P52" s="40">
        <v>52145214.61</v>
      </c>
      <c r="Q52" s="40">
        <v>254800</v>
      </c>
      <c r="R52" s="40">
        <v>0</v>
      </c>
      <c r="S52" s="40">
        <v>51890414.61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64930381.05</v>
      </c>
      <c r="AD52" s="40">
        <v>64930381.05</v>
      </c>
      <c r="AE52" s="40">
        <v>15978169.04</v>
      </c>
      <c r="AF52" s="40">
        <v>15978169.04</v>
      </c>
      <c r="AG52" s="40">
        <v>4420069.09</v>
      </c>
      <c r="AH52" s="40">
        <v>4420069.09</v>
      </c>
      <c r="AI52" s="40">
        <v>0</v>
      </c>
      <c r="AJ52" s="40">
        <v>0</v>
      </c>
      <c r="AK52" s="40">
        <v>44532142.92</v>
      </c>
      <c r="AL52" s="40">
        <v>44532142.92</v>
      </c>
      <c r="AM52" s="40">
        <v>0</v>
      </c>
      <c r="AN52" s="40">
        <v>0</v>
      </c>
      <c r="AO52" s="40">
        <v>391954.9</v>
      </c>
      <c r="AP52" s="40">
        <v>391954.9</v>
      </c>
      <c r="AQ52" s="40">
        <v>115335.04</v>
      </c>
      <c r="AR52" s="40">
        <v>115335.04</v>
      </c>
      <c r="AS52" s="40">
        <v>190619.86</v>
      </c>
      <c r="AT52" s="40">
        <v>190619.86</v>
      </c>
      <c r="AU52" s="40">
        <v>86000</v>
      </c>
      <c r="AV52" s="40">
        <v>86000</v>
      </c>
      <c r="AW52" s="40">
        <v>0</v>
      </c>
      <c r="AX52" s="40">
        <v>0</v>
      </c>
      <c r="AY52" s="40">
        <v>0</v>
      </c>
      <c r="AZ52" s="40">
        <v>0</v>
      </c>
    </row>
    <row r="53" spans="1:52" s="15" customFormat="1" ht="9" customHeight="1">
      <c r="A53" s="13">
        <f t="shared" si="0"/>
        <v>46</v>
      </c>
      <c r="B53" s="23" t="s">
        <v>132</v>
      </c>
      <c r="C53" s="23" t="s">
        <v>133</v>
      </c>
      <c r="D53" s="40">
        <v>16584105.59</v>
      </c>
      <c r="E53" s="40">
        <v>642915.99</v>
      </c>
      <c r="F53" s="40">
        <v>15941189.6</v>
      </c>
      <c r="G53" s="40">
        <v>1507645.96</v>
      </c>
      <c r="H53" s="40">
        <v>147259.76</v>
      </c>
      <c r="I53" s="40">
        <v>1360386.2</v>
      </c>
      <c r="J53" s="40">
        <v>54803761.65</v>
      </c>
      <c r="K53" s="40">
        <v>3.75</v>
      </c>
      <c r="L53" s="40">
        <v>0</v>
      </c>
      <c r="M53" s="40">
        <v>0</v>
      </c>
      <c r="N53" s="40">
        <v>0</v>
      </c>
      <c r="O53" s="40">
        <v>1456900987.43</v>
      </c>
      <c r="P53" s="40">
        <v>66378914.05</v>
      </c>
      <c r="Q53" s="40">
        <v>1417439.61</v>
      </c>
      <c r="R53" s="40">
        <v>0</v>
      </c>
      <c r="S53" s="40">
        <v>64961474.44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54803761.65</v>
      </c>
      <c r="AD53" s="40">
        <v>54803761.65</v>
      </c>
      <c r="AE53" s="40">
        <v>31462695.04</v>
      </c>
      <c r="AF53" s="40">
        <v>31462695.04</v>
      </c>
      <c r="AG53" s="40">
        <v>11177428.88</v>
      </c>
      <c r="AH53" s="40">
        <v>11177428.88</v>
      </c>
      <c r="AI53" s="40">
        <v>5496459.05</v>
      </c>
      <c r="AJ53" s="40">
        <v>5496459.05</v>
      </c>
      <c r="AK53" s="40">
        <v>6667178.68</v>
      </c>
      <c r="AL53" s="40">
        <v>6667178.68</v>
      </c>
      <c r="AM53" s="40">
        <v>0</v>
      </c>
      <c r="AN53" s="40">
        <v>0</v>
      </c>
      <c r="AO53" s="40">
        <v>642915.99</v>
      </c>
      <c r="AP53" s="40">
        <v>642915.99</v>
      </c>
      <c r="AQ53" s="40">
        <v>147259.76</v>
      </c>
      <c r="AR53" s="40">
        <v>147259.76</v>
      </c>
      <c r="AS53" s="40">
        <v>356808.57</v>
      </c>
      <c r="AT53" s="40">
        <v>356808.57</v>
      </c>
      <c r="AU53" s="40">
        <v>125400</v>
      </c>
      <c r="AV53" s="40">
        <v>125400</v>
      </c>
      <c r="AW53" s="40">
        <v>11342.66</v>
      </c>
      <c r="AX53" s="40">
        <v>11342.66</v>
      </c>
      <c r="AY53" s="40">
        <v>2105</v>
      </c>
      <c r="AZ53" s="40">
        <v>2105</v>
      </c>
    </row>
    <row r="54" spans="1:52" s="43" customFormat="1" ht="16.5" customHeight="1">
      <c r="A54" s="41">
        <f t="shared" si="0"/>
        <v>47</v>
      </c>
      <c r="B54" s="42" t="s">
        <v>134</v>
      </c>
      <c r="C54" s="42" t="s">
        <v>135</v>
      </c>
      <c r="D54" s="51">
        <v>4836472.68</v>
      </c>
      <c r="E54" s="51">
        <v>250381.28</v>
      </c>
      <c r="F54" s="51">
        <v>4586091.4</v>
      </c>
      <c r="G54" s="51">
        <v>439679.33</v>
      </c>
      <c r="H54" s="51">
        <v>42963.05</v>
      </c>
      <c r="I54" s="51">
        <v>396716.28</v>
      </c>
      <c r="J54" s="51">
        <v>25495945.03</v>
      </c>
      <c r="K54" s="51">
        <v>5.96</v>
      </c>
      <c r="L54" s="51">
        <v>0</v>
      </c>
      <c r="M54" s="51">
        <v>0</v>
      </c>
      <c r="N54" s="51">
        <v>0</v>
      </c>
      <c r="O54" s="51">
        <v>427042403.99</v>
      </c>
      <c r="P54" s="51">
        <v>16646228.29</v>
      </c>
      <c r="Q54" s="51">
        <v>213809</v>
      </c>
      <c r="R54" s="51">
        <v>0</v>
      </c>
      <c r="S54" s="51">
        <v>16432419.29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0</v>
      </c>
      <c r="AC54" s="51">
        <v>25495945.03</v>
      </c>
      <c r="AD54" s="51">
        <v>25495945.03</v>
      </c>
      <c r="AE54" s="51">
        <v>3867907.73</v>
      </c>
      <c r="AF54" s="51">
        <v>3867907.73</v>
      </c>
      <c r="AG54" s="51">
        <v>3148596.15</v>
      </c>
      <c r="AH54" s="51">
        <v>3148596.15</v>
      </c>
      <c r="AI54" s="51">
        <v>0</v>
      </c>
      <c r="AJ54" s="51">
        <v>0</v>
      </c>
      <c r="AK54" s="51">
        <v>18479441.15</v>
      </c>
      <c r="AL54" s="51">
        <v>18479441.15</v>
      </c>
      <c r="AM54" s="51">
        <v>0</v>
      </c>
      <c r="AN54" s="51">
        <v>0</v>
      </c>
      <c r="AO54" s="51">
        <v>250381.28</v>
      </c>
      <c r="AP54" s="51">
        <v>250381.28</v>
      </c>
      <c r="AQ54" s="51">
        <v>42963.05</v>
      </c>
      <c r="AR54" s="51">
        <v>42963.05</v>
      </c>
      <c r="AS54" s="51">
        <v>137258.87</v>
      </c>
      <c r="AT54" s="51">
        <v>137258.87</v>
      </c>
      <c r="AU54" s="51">
        <v>66000</v>
      </c>
      <c r="AV54" s="51">
        <v>66000</v>
      </c>
      <c r="AW54" s="51">
        <v>4159.36</v>
      </c>
      <c r="AX54" s="51">
        <v>4159.36</v>
      </c>
      <c r="AY54" s="51">
        <v>0</v>
      </c>
      <c r="AZ54" s="51">
        <v>0</v>
      </c>
    </row>
    <row r="55" spans="1:52" s="15" customFormat="1" ht="9" customHeight="1">
      <c r="A55" s="13">
        <f t="shared" si="0"/>
        <v>48</v>
      </c>
      <c r="B55" s="23" t="s">
        <v>136</v>
      </c>
      <c r="C55" s="23" t="s">
        <v>137</v>
      </c>
      <c r="D55" s="40">
        <v>1225.43</v>
      </c>
      <c r="E55" s="40">
        <v>549.84</v>
      </c>
      <c r="F55" s="40">
        <v>675.59</v>
      </c>
      <c r="G55" s="40">
        <v>111.39</v>
      </c>
      <c r="H55" s="40">
        <v>4.98</v>
      </c>
      <c r="I55" s="40">
        <v>106.41</v>
      </c>
      <c r="J55" s="40">
        <v>403.98</v>
      </c>
      <c r="K55" s="40">
        <v>0.66</v>
      </c>
      <c r="L55" s="40">
        <v>0</v>
      </c>
      <c r="M55" s="40">
        <v>0</v>
      </c>
      <c r="N55" s="40">
        <v>0</v>
      </c>
      <c r="O55" s="40">
        <v>34203.03</v>
      </c>
      <c r="P55" s="40">
        <v>95566.79</v>
      </c>
      <c r="Q55" s="40">
        <v>2200</v>
      </c>
      <c r="R55" s="40">
        <v>0</v>
      </c>
      <c r="S55" s="40">
        <v>93366.79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403.98</v>
      </c>
      <c r="AD55" s="40">
        <v>403.98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40">
        <v>403.98</v>
      </c>
      <c r="AL55" s="40">
        <v>403.98</v>
      </c>
      <c r="AM55" s="40">
        <v>0</v>
      </c>
      <c r="AN55" s="40">
        <v>0</v>
      </c>
      <c r="AO55" s="40">
        <v>549.84</v>
      </c>
      <c r="AP55" s="40">
        <v>549.84</v>
      </c>
      <c r="AQ55" s="40">
        <v>4.98</v>
      </c>
      <c r="AR55" s="40">
        <v>4.98</v>
      </c>
      <c r="AS55" s="40">
        <v>192.86</v>
      </c>
      <c r="AT55" s="40">
        <v>192.86</v>
      </c>
      <c r="AU55" s="40">
        <v>0</v>
      </c>
      <c r="AV55" s="40">
        <v>0</v>
      </c>
      <c r="AW55" s="40">
        <v>0</v>
      </c>
      <c r="AX55" s="40">
        <v>0</v>
      </c>
      <c r="AY55" s="40">
        <v>352</v>
      </c>
      <c r="AZ55" s="40">
        <v>352</v>
      </c>
    </row>
    <row r="56" spans="1:52" s="15" customFormat="1" ht="9" customHeight="1">
      <c r="A56" s="13">
        <f t="shared" si="0"/>
        <v>49</v>
      </c>
      <c r="B56" s="23" t="s">
        <v>138</v>
      </c>
      <c r="C56" s="23" t="s">
        <v>139</v>
      </c>
      <c r="D56" s="40">
        <v>378384.63</v>
      </c>
      <c r="E56" s="40">
        <v>38541.25</v>
      </c>
      <c r="F56" s="40">
        <v>339843.38</v>
      </c>
      <c r="G56" s="40">
        <v>37838.47</v>
      </c>
      <c r="H56" s="40">
        <v>4084.22</v>
      </c>
      <c r="I56" s="40">
        <v>33754.25</v>
      </c>
      <c r="J56" s="40">
        <v>1711691.5</v>
      </c>
      <c r="K56" s="40">
        <v>4.67</v>
      </c>
      <c r="L56" s="40">
        <v>0</v>
      </c>
      <c r="M56" s="40">
        <v>0</v>
      </c>
      <c r="N56" s="40">
        <v>0</v>
      </c>
      <c r="O56" s="40">
        <v>36435998.33</v>
      </c>
      <c r="P56" s="40">
        <v>1812647.48</v>
      </c>
      <c r="Q56" s="40">
        <v>139792</v>
      </c>
      <c r="R56" s="40">
        <v>0</v>
      </c>
      <c r="S56" s="40">
        <v>1672855.48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1711691.5</v>
      </c>
      <c r="AD56" s="40">
        <v>1711691.5</v>
      </c>
      <c r="AE56" s="40">
        <v>29603.61</v>
      </c>
      <c r="AF56" s="40">
        <v>29603.61</v>
      </c>
      <c r="AG56" s="40">
        <v>277137.44</v>
      </c>
      <c r="AH56" s="40">
        <v>277137.44</v>
      </c>
      <c r="AI56" s="40">
        <v>12610.66</v>
      </c>
      <c r="AJ56" s="40">
        <v>12610.66</v>
      </c>
      <c r="AK56" s="40">
        <v>1392339.79</v>
      </c>
      <c r="AL56" s="40">
        <v>1392339.79</v>
      </c>
      <c r="AM56" s="40">
        <v>0</v>
      </c>
      <c r="AN56" s="40">
        <v>0</v>
      </c>
      <c r="AO56" s="40">
        <v>38541.25</v>
      </c>
      <c r="AP56" s="40">
        <v>38541.25</v>
      </c>
      <c r="AQ56" s="40">
        <v>4084.22</v>
      </c>
      <c r="AR56" s="40">
        <v>4084.22</v>
      </c>
      <c r="AS56" s="40">
        <v>8752.27</v>
      </c>
      <c r="AT56" s="40">
        <v>8752.27</v>
      </c>
      <c r="AU56" s="40">
        <v>25000</v>
      </c>
      <c r="AV56" s="40">
        <v>25000</v>
      </c>
      <c r="AW56" s="40">
        <v>409.76</v>
      </c>
      <c r="AX56" s="40">
        <v>409.76</v>
      </c>
      <c r="AY56" s="40">
        <v>295</v>
      </c>
      <c r="AZ56" s="40">
        <v>295</v>
      </c>
    </row>
    <row r="57" spans="1:52" s="15" customFormat="1" ht="9" customHeight="1">
      <c r="A57" s="13">
        <f t="shared" si="0"/>
        <v>50</v>
      </c>
      <c r="B57" s="23" t="s">
        <v>138</v>
      </c>
      <c r="C57" s="23" t="s">
        <v>140</v>
      </c>
      <c r="D57" s="40">
        <v>948939.35</v>
      </c>
      <c r="E57" s="40">
        <v>46254.39</v>
      </c>
      <c r="F57" s="40">
        <v>902684.96</v>
      </c>
      <c r="G57" s="40">
        <v>94893.94</v>
      </c>
      <c r="H57" s="40">
        <v>9831.13</v>
      </c>
      <c r="I57" s="40">
        <v>85062.81</v>
      </c>
      <c r="J57" s="40">
        <v>6878755.91</v>
      </c>
      <c r="K57" s="40">
        <v>7.63</v>
      </c>
      <c r="L57" s="40">
        <v>0</v>
      </c>
      <c r="M57" s="40">
        <v>0</v>
      </c>
      <c r="N57" s="40">
        <v>0</v>
      </c>
      <c r="O57" s="40">
        <v>89387029.27</v>
      </c>
      <c r="P57" s="40">
        <v>7139885.05</v>
      </c>
      <c r="Q57" s="40">
        <v>425048</v>
      </c>
      <c r="R57" s="40">
        <v>0</v>
      </c>
      <c r="S57" s="40">
        <v>6714837.05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6878755.91</v>
      </c>
      <c r="AD57" s="40">
        <v>6878755.91</v>
      </c>
      <c r="AE57" s="40">
        <v>270968</v>
      </c>
      <c r="AF57" s="40">
        <v>270968</v>
      </c>
      <c r="AG57" s="40">
        <v>271747.3</v>
      </c>
      <c r="AH57" s="40">
        <v>271747.3</v>
      </c>
      <c r="AI57" s="40">
        <v>142745.9</v>
      </c>
      <c r="AJ57" s="40">
        <v>142745.9</v>
      </c>
      <c r="AK57" s="40">
        <v>6193294.71</v>
      </c>
      <c r="AL57" s="40">
        <v>6193294.71</v>
      </c>
      <c r="AM57" s="40">
        <v>0</v>
      </c>
      <c r="AN57" s="40">
        <v>0</v>
      </c>
      <c r="AO57" s="40">
        <v>46254.39</v>
      </c>
      <c r="AP57" s="40">
        <v>46254.39</v>
      </c>
      <c r="AQ57" s="40">
        <v>9831.13</v>
      </c>
      <c r="AR57" s="40">
        <v>9831.13</v>
      </c>
      <c r="AS57" s="40">
        <v>10137.36</v>
      </c>
      <c r="AT57" s="40">
        <v>10137.36</v>
      </c>
      <c r="AU57" s="40">
        <v>25000</v>
      </c>
      <c r="AV57" s="40">
        <v>25000</v>
      </c>
      <c r="AW57" s="40">
        <v>1010.9</v>
      </c>
      <c r="AX57" s="40">
        <v>1010.9</v>
      </c>
      <c r="AY57" s="40">
        <v>275</v>
      </c>
      <c r="AZ57" s="40">
        <v>275</v>
      </c>
    </row>
    <row r="58" spans="1:52" s="15" customFormat="1" ht="9" customHeight="1">
      <c r="A58" s="13">
        <f t="shared" si="0"/>
        <v>51</v>
      </c>
      <c r="B58" s="23" t="s">
        <v>138</v>
      </c>
      <c r="C58" s="23" t="s">
        <v>141</v>
      </c>
      <c r="D58" s="40">
        <v>164727.03</v>
      </c>
      <c r="E58" s="40">
        <v>33158.75</v>
      </c>
      <c r="F58" s="40">
        <v>131568.28</v>
      </c>
      <c r="G58" s="40">
        <v>16472.71</v>
      </c>
      <c r="H58" s="40">
        <v>1711.44</v>
      </c>
      <c r="I58" s="40">
        <v>14761.27</v>
      </c>
      <c r="J58" s="40">
        <v>255204.52</v>
      </c>
      <c r="K58" s="40">
        <v>1.73</v>
      </c>
      <c r="L58" s="40">
        <v>0</v>
      </c>
      <c r="M58" s="40">
        <v>0</v>
      </c>
      <c r="N58" s="40">
        <v>0</v>
      </c>
      <c r="O58" s="40">
        <v>14509355.14</v>
      </c>
      <c r="P58" s="40">
        <v>2553338.9</v>
      </c>
      <c r="Q58" s="40">
        <v>78708</v>
      </c>
      <c r="R58" s="40">
        <v>0</v>
      </c>
      <c r="S58" s="40">
        <v>2474630.9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255204.52</v>
      </c>
      <c r="AD58" s="40">
        <v>255204.52</v>
      </c>
      <c r="AE58" s="40">
        <v>-18223.47</v>
      </c>
      <c r="AF58" s="40">
        <v>-18223.47</v>
      </c>
      <c r="AG58" s="40">
        <v>148538.87</v>
      </c>
      <c r="AH58" s="40">
        <v>148538.87</v>
      </c>
      <c r="AI58" s="40">
        <v>0</v>
      </c>
      <c r="AJ58" s="40">
        <v>0</v>
      </c>
      <c r="AK58" s="40">
        <v>124889.12</v>
      </c>
      <c r="AL58" s="40">
        <v>124889.12</v>
      </c>
      <c r="AM58" s="40">
        <v>0</v>
      </c>
      <c r="AN58" s="40">
        <v>0</v>
      </c>
      <c r="AO58" s="40">
        <v>33158.75</v>
      </c>
      <c r="AP58" s="40">
        <v>33158.75</v>
      </c>
      <c r="AQ58" s="40">
        <v>1711.44</v>
      </c>
      <c r="AR58" s="40">
        <v>1711.44</v>
      </c>
      <c r="AS58" s="40">
        <v>6021.91</v>
      </c>
      <c r="AT58" s="40">
        <v>6021.91</v>
      </c>
      <c r="AU58" s="40">
        <v>25000</v>
      </c>
      <c r="AV58" s="40">
        <v>25000</v>
      </c>
      <c r="AW58" s="40">
        <v>175.4</v>
      </c>
      <c r="AX58" s="40">
        <v>175.4</v>
      </c>
      <c r="AY58" s="40">
        <v>250</v>
      </c>
      <c r="AZ58" s="40">
        <v>250</v>
      </c>
    </row>
    <row r="59" spans="1:52" s="15" customFormat="1" ht="9" customHeight="1">
      <c r="A59" s="13">
        <f t="shared" si="0"/>
        <v>52</v>
      </c>
      <c r="B59" s="23" t="s">
        <v>142</v>
      </c>
      <c r="C59" s="23" t="s">
        <v>143</v>
      </c>
      <c r="D59" s="40">
        <v>49817635.3</v>
      </c>
      <c r="E59" s="40">
        <v>2019488.17</v>
      </c>
      <c r="F59" s="40">
        <v>47798147.129999995</v>
      </c>
      <c r="G59" s="40">
        <v>4528875.94</v>
      </c>
      <c r="H59" s="40">
        <v>445825.55</v>
      </c>
      <c r="I59" s="40">
        <v>4083050.39</v>
      </c>
      <c r="J59" s="40">
        <v>229666850.88</v>
      </c>
      <c r="K59" s="40">
        <v>5.24</v>
      </c>
      <c r="L59" s="40">
        <v>0</v>
      </c>
      <c r="M59" s="40">
        <v>0</v>
      </c>
      <c r="N59" s="40">
        <v>0</v>
      </c>
      <c r="O59" s="40">
        <v>4366588845.46</v>
      </c>
      <c r="P59" s="40">
        <v>211959086.87</v>
      </c>
      <c r="Q59" s="40">
        <v>5875679.74</v>
      </c>
      <c r="R59" s="40">
        <v>0</v>
      </c>
      <c r="S59" s="40">
        <v>206083407.13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229666850.88</v>
      </c>
      <c r="AD59" s="40">
        <v>229666850.88</v>
      </c>
      <c r="AE59" s="40">
        <v>9883439.4</v>
      </c>
      <c r="AF59" s="40">
        <v>9883439.4</v>
      </c>
      <c r="AG59" s="40">
        <v>22781522.81</v>
      </c>
      <c r="AH59" s="40">
        <v>22781522.81</v>
      </c>
      <c r="AI59" s="40">
        <v>1229508.2</v>
      </c>
      <c r="AJ59" s="40">
        <v>1229508.2</v>
      </c>
      <c r="AK59" s="40">
        <v>195772380.47</v>
      </c>
      <c r="AL59" s="40">
        <v>195772380.47</v>
      </c>
      <c r="AM59" s="40">
        <v>0</v>
      </c>
      <c r="AN59" s="40">
        <v>0</v>
      </c>
      <c r="AO59" s="40">
        <v>2019488.17</v>
      </c>
      <c r="AP59" s="40">
        <v>2019488.17</v>
      </c>
      <c r="AQ59" s="40">
        <v>445825.55</v>
      </c>
      <c r="AR59" s="40">
        <v>445825.55</v>
      </c>
      <c r="AS59" s="40">
        <v>640296.02</v>
      </c>
      <c r="AT59" s="40">
        <v>640296.02</v>
      </c>
      <c r="AU59" s="40">
        <v>42000</v>
      </c>
      <c r="AV59" s="40">
        <v>42000</v>
      </c>
      <c r="AW59" s="40">
        <v>889611.6</v>
      </c>
      <c r="AX59" s="40">
        <v>889611.6</v>
      </c>
      <c r="AY59" s="40">
        <v>1755</v>
      </c>
      <c r="AZ59" s="40">
        <v>1755</v>
      </c>
    </row>
    <row r="60" spans="1:52" s="15" customFormat="1" ht="9" customHeight="1">
      <c r="A60" s="13">
        <f t="shared" si="0"/>
        <v>53</v>
      </c>
      <c r="B60" s="23" t="s">
        <v>144</v>
      </c>
      <c r="C60" s="23" t="s">
        <v>145</v>
      </c>
      <c r="D60" s="40">
        <v>3569452.51</v>
      </c>
      <c r="E60" s="40">
        <v>150955.38</v>
      </c>
      <c r="F60" s="40">
        <v>3418497.13</v>
      </c>
      <c r="G60" s="40">
        <v>324495.69</v>
      </c>
      <c r="H60" s="40">
        <v>32944.16</v>
      </c>
      <c r="I60" s="40">
        <v>291551.53</v>
      </c>
      <c r="J60" s="40">
        <v>13561648.92</v>
      </c>
      <c r="K60" s="40">
        <v>4.32</v>
      </c>
      <c r="L60" s="40">
        <v>0</v>
      </c>
      <c r="M60" s="40">
        <v>0</v>
      </c>
      <c r="N60" s="40">
        <v>0</v>
      </c>
      <c r="O60" s="40">
        <v>312434632.41</v>
      </c>
      <c r="P60" s="40">
        <v>15755022.79</v>
      </c>
      <c r="Q60" s="40">
        <v>479999</v>
      </c>
      <c r="R60" s="40">
        <v>0</v>
      </c>
      <c r="S60" s="40">
        <v>15275023.79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13561648.92</v>
      </c>
      <c r="AD60" s="40">
        <v>13561648.92</v>
      </c>
      <c r="AE60" s="40">
        <v>7381082.37</v>
      </c>
      <c r="AF60" s="40">
        <v>7381082.37</v>
      </c>
      <c r="AG60" s="40">
        <v>2229143.62</v>
      </c>
      <c r="AH60" s="40">
        <v>2229143.62</v>
      </c>
      <c r="AI60" s="40">
        <v>722067.43</v>
      </c>
      <c r="AJ60" s="40">
        <v>722067.43</v>
      </c>
      <c r="AK60" s="40">
        <v>3229355.5</v>
      </c>
      <c r="AL60" s="40">
        <v>3229355.5</v>
      </c>
      <c r="AM60" s="40">
        <v>0</v>
      </c>
      <c r="AN60" s="40">
        <v>0</v>
      </c>
      <c r="AO60" s="40">
        <v>150955.38</v>
      </c>
      <c r="AP60" s="40">
        <v>150955.38</v>
      </c>
      <c r="AQ60" s="40">
        <v>32944.16</v>
      </c>
      <c r="AR60" s="40">
        <v>32944.16</v>
      </c>
      <c r="AS60" s="40">
        <v>111380.21</v>
      </c>
      <c r="AT60" s="40">
        <v>111380.21</v>
      </c>
      <c r="AU60" s="40">
        <v>0</v>
      </c>
      <c r="AV60" s="40">
        <v>0</v>
      </c>
      <c r="AW60" s="40">
        <v>3541.01</v>
      </c>
      <c r="AX60" s="40">
        <v>3541.01</v>
      </c>
      <c r="AY60" s="40">
        <v>3090</v>
      </c>
      <c r="AZ60" s="40">
        <v>3090</v>
      </c>
    </row>
    <row r="61" spans="1:52" s="15" customFormat="1" ht="9" customHeight="1">
      <c r="A61" s="13">
        <f t="shared" si="0"/>
        <v>54</v>
      </c>
      <c r="B61" s="23" t="s">
        <v>146</v>
      </c>
      <c r="C61" s="23" t="s">
        <v>147</v>
      </c>
      <c r="D61" s="40">
        <v>39624596</v>
      </c>
      <c r="E61" s="40">
        <v>1532881.23</v>
      </c>
      <c r="F61" s="40">
        <v>38091714.77</v>
      </c>
      <c r="G61" s="40">
        <v>3847048.15</v>
      </c>
      <c r="H61" s="40">
        <v>382470.74</v>
      </c>
      <c r="I61" s="40">
        <v>3464577.41</v>
      </c>
      <c r="J61" s="40">
        <v>123424052.09</v>
      </c>
      <c r="K61" s="40">
        <v>3.29</v>
      </c>
      <c r="L61" s="40">
        <v>0</v>
      </c>
      <c r="M61" s="40">
        <v>0</v>
      </c>
      <c r="N61" s="40">
        <v>0</v>
      </c>
      <c r="O61" s="40">
        <v>3737559724.05</v>
      </c>
      <c r="P61" s="40">
        <v>143588470.41</v>
      </c>
      <c r="Q61" s="40">
        <v>2313847.12</v>
      </c>
      <c r="R61" s="40">
        <v>0</v>
      </c>
      <c r="S61" s="40">
        <v>141274623.29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123424052.09</v>
      </c>
      <c r="AD61" s="40">
        <v>123424052.09</v>
      </c>
      <c r="AE61" s="40">
        <v>22142399</v>
      </c>
      <c r="AF61" s="40">
        <v>22142399</v>
      </c>
      <c r="AG61" s="40">
        <v>26486642.73</v>
      </c>
      <c r="AH61" s="40">
        <v>26486642.73</v>
      </c>
      <c r="AI61" s="40">
        <v>13041149.2</v>
      </c>
      <c r="AJ61" s="40">
        <v>13041149.2</v>
      </c>
      <c r="AK61" s="40">
        <v>61753861.16</v>
      </c>
      <c r="AL61" s="40">
        <v>61753861.16</v>
      </c>
      <c r="AM61" s="40">
        <v>0</v>
      </c>
      <c r="AN61" s="40">
        <v>0</v>
      </c>
      <c r="AO61" s="40">
        <v>1532881.23</v>
      </c>
      <c r="AP61" s="40">
        <v>1532881.23</v>
      </c>
      <c r="AQ61" s="40">
        <v>382470.74</v>
      </c>
      <c r="AR61" s="40">
        <v>382470.74</v>
      </c>
      <c r="AS61" s="40">
        <v>1079218.15</v>
      </c>
      <c r="AT61" s="40">
        <v>1079218.15</v>
      </c>
      <c r="AU61" s="40">
        <v>0</v>
      </c>
      <c r="AV61" s="40">
        <v>0</v>
      </c>
      <c r="AW61" s="40">
        <v>70392.34</v>
      </c>
      <c r="AX61" s="40">
        <v>70392.34</v>
      </c>
      <c r="AY61" s="40">
        <v>800</v>
      </c>
      <c r="AZ61" s="40">
        <v>800</v>
      </c>
    </row>
    <row r="62" spans="1:52" s="15" customFormat="1" ht="9" customHeight="1">
      <c r="A62" s="13">
        <f t="shared" si="0"/>
        <v>55</v>
      </c>
      <c r="B62" s="23" t="s">
        <v>148</v>
      </c>
      <c r="C62" s="23" t="s">
        <v>149</v>
      </c>
      <c r="D62" s="40">
        <v>44822.13</v>
      </c>
      <c r="E62" s="40">
        <v>2746.62</v>
      </c>
      <c r="F62" s="40">
        <v>42075.51</v>
      </c>
      <c r="G62" s="40">
        <v>4482.21</v>
      </c>
      <c r="H62" s="40">
        <v>436.25</v>
      </c>
      <c r="I62" s="40">
        <v>4045.96</v>
      </c>
      <c r="J62" s="40">
        <v>233573.75</v>
      </c>
      <c r="K62" s="40">
        <v>5.43</v>
      </c>
      <c r="L62" s="40">
        <v>0</v>
      </c>
      <c r="M62" s="40">
        <v>0</v>
      </c>
      <c r="N62" s="40">
        <v>0</v>
      </c>
      <c r="O62" s="40">
        <v>4282153.96</v>
      </c>
      <c r="P62" s="40">
        <v>261701.64</v>
      </c>
      <c r="Q62" s="40">
        <v>8500</v>
      </c>
      <c r="R62" s="40">
        <v>0</v>
      </c>
      <c r="S62" s="40">
        <v>253201.64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233573.75</v>
      </c>
      <c r="AD62" s="40">
        <v>233573.75</v>
      </c>
      <c r="AE62" s="40">
        <v>15444.8</v>
      </c>
      <c r="AF62" s="40">
        <v>15444.8</v>
      </c>
      <c r="AG62" s="40">
        <v>18469.24</v>
      </c>
      <c r="AH62" s="40">
        <v>18469.24</v>
      </c>
      <c r="AI62" s="40">
        <v>0</v>
      </c>
      <c r="AJ62" s="40">
        <v>0</v>
      </c>
      <c r="AK62" s="40">
        <v>199659.71</v>
      </c>
      <c r="AL62" s="40">
        <v>199659.71</v>
      </c>
      <c r="AM62" s="40">
        <v>0</v>
      </c>
      <c r="AN62" s="40">
        <v>0</v>
      </c>
      <c r="AO62" s="40">
        <v>2746.62</v>
      </c>
      <c r="AP62" s="40">
        <v>2746.62</v>
      </c>
      <c r="AQ62" s="40">
        <v>436.25</v>
      </c>
      <c r="AR62" s="40">
        <v>436.25</v>
      </c>
      <c r="AS62" s="40">
        <v>1230.22</v>
      </c>
      <c r="AT62" s="40">
        <v>1230.22</v>
      </c>
      <c r="AU62" s="40">
        <v>0</v>
      </c>
      <c r="AV62" s="40">
        <v>0</v>
      </c>
      <c r="AW62" s="40">
        <v>896.15</v>
      </c>
      <c r="AX62" s="40">
        <v>896.15</v>
      </c>
      <c r="AY62" s="40">
        <v>184</v>
      </c>
      <c r="AZ62" s="40">
        <v>184</v>
      </c>
    </row>
    <row r="63" spans="1:52" s="15" customFormat="1" ht="9" customHeight="1">
      <c r="A63" s="13">
        <f t="shared" si="0"/>
        <v>56</v>
      </c>
      <c r="B63" s="23" t="s">
        <v>150</v>
      </c>
      <c r="C63" s="23" t="s">
        <v>151</v>
      </c>
      <c r="D63" s="40">
        <v>411196.32</v>
      </c>
      <c r="E63" s="40">
        <v>52547.35</v>
      </c>
      <c r="F63" s="40">
        <v>358648.97</v>
      </c>
      <c r="G63" s="40">
        <v>41119.63</v>
      </c>
      <c r="H63" s="40">
        <v>4116.96</v>
      </c>
      <c r="I63" s="40">
        <v>37002.67</v>
      </c>
      <c r="J63" s="40">
        <v>2533851.57</v>
      </c>
      <c r="K63" s="40">
        <v>6.49</v>
      </c>
      <c r="L63" s="40">
        <v>0</v>
      </c>
      <c r="M63" s="40">
        <v>0</v>
      </c>
      <c r="N63" s="40">
        <v>0</v>
      </c>
      <c r="O63" s="40">
        <v>38840079.41</v>
      </c>
      <c r="P63" s="40">
        <v>2981152.72</v>
      </c>
      <c r="Q63" s="40">
        <v>66665</v>
      </c>
      <c r="R63" s="40">
        <v>0</v>
      </c>
      <c r="S63" s="40">
        <v>2914487.72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2533851.57</v>
      </c>
      <c r="AD63" s="40">
        <v>2533851.57</v>
      </c>
      <c r="AE63" s="40">
        <v>2037135.68</v>
      </c>
      <c r="AF63" s="40">
        <v>2037135.68</v>
      </c>
      <c r="AG63" s="40">
        <v>250798.26</v>
      </c>
      <c r="AH63" s="40">
        <v>250798.26</v>
      </c>
      <c r="AI63" s="40">
        <v>0</v>
      </c>
      <c r="AJ63" s="40">
        <v>0</v>
      </c>
      <c r="AK63" s="40">
        <v>245917.63</v>
      </c>
      <c r="AL63" s="40">
        <v>245917.63</v>
      </c>
      <c r="AM63" s="40">
        <v>0</v>
      </c>
      <c r="AN63" s="40">
        <v>0</v>
      </c>
      <c r="AO63" s="40">
        <v>52547.35</v>
      </c>
      <c r="AP63" s="40">
        <v>52547.35</v>
      </c>
      <c r="AQ63" s="40">
        <v>4116.96</v>
      </c>
      <c r="AR63" s="40">
        <v>4116.96</v>
      </c>
      <c r="AS63" s="40">
        <v>44066.78</v>
      </c>
      <c r="AT63" s="40">
        <v>44066.78</v>
      </c>
      <c r="AU63" s="40">
        <v>0</v>
      </c>
      <c r="AV63" s="40">
        <v>0</v>
      </c>
      <c r="AW63" s="40">
        <v>363.61</v>
      </c>
      <c r="AX63" s="40">
        <v>363.61</v>
      </c>
      <c r="AY63" s="40">
        <v>4000</v>
      </c>
      <c r="AZ63" s="40">
        <v>4000</v>
      </c>
    </row>
    <row r="64" spans="1:52" s="15" customFormat="1" ht="9" customHeight="1">
      <c r="A64" s="13">
        <f t="shared" si="0"/>
        <v>57</v>
      </c>
      <c r="B64" s="23" t="s">
        <v>152</v>
      </c>
      <c r="C64" s="23" t="s">
        <v>153</v>
      </c>
      <c r="D64" s="40">
        <v>1585784.03</v>
      </c>
      <c r="E64" s="40">
        <v>60217.97</v>
      </c>
      <c r="F64" s="40">
        <v>1525566.06</v>
      </c>
      <c r="G64" s="40">
        <v>144162.19</v>
      </c>
      <c r="H64" s="40">
        <v>15061.59</v>
      </c>
      <c r="I64" s="40">
        <v>129100.6</v>
      </c>
      <c r="J64" s="40">
        <v>6097155</v>
      </c>
      <c r="K64" s="40">
        <v>4.39</v>
      </c>
      <c r="L64" s="40">
        <v>0</v>
      </c>
      <c r="M64" s="40">
        <v>0</v>
      </c>
      <c r="N64" s="40">
        <v>0</v>
      </c>
      <c r="O64" s="40">
        <v>138162225.99</v>
      </c>
      <c r="P64" s="40">
        <v>7835367.44</v>
      </c>
      <c r="Q64" s="40">
        <v>308316</v>
      </c>
      <c r="R64" s="40">
        <v>0</v>
      </c>
      <c r="S64" s="40">
        <v>7527051.44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6097155</v>
      </c>
      <c r="AD64" s="40">
        <v>6097155</v>
      </c>
      <c r="AE64" s="40">
        <v>5573995.67</v>
      </c>
      <c r="AF64" s="40">
        <v>5573995.67</v>
      </c>
      <c r="AG64" s="40">
        <v>407715</v>
      </c>
      <c r="AH64" s="40">
        <v>407715</v>
      </c>
      <c r="AI64" s="40">
        <v>0</v>
      </c>
      <c r="AJ64" s="40">
        <v>0</v>
      </c>
      <c r="AK64" s="40">
        <v>115444.33</v>
      </c>
      <c r="AL64" s="40">
        <v>115444.33</v>
      </c>
      <c r="AM64" s="40">
        <v>0</v>
      </c>
      <c r="AN64" s="40">
        <v>0</v>
      </c>
      <c r="AO64" s="40">
        <v>60217.97</v>
      </c>
      <c r="AP64" s="40">
        <v>60217.97</v>
      </c>
      <c r="AQ64" s="40">
        <v>15061.59</v>
      </c>
      <c r="AR64" s="40">
        <v>15061.59</v>
      </c>
      <c r="AS64" s="40">
        <v>42156.38</v>
      </c>
      <c r="AT64" s="40">
        <v>42156.38</v>
      </c>
      <c r="AU64" s="40">
        <v>0</v>
      </c>
      <c r="AV64" s="40">
        <v>0</v>
      </c>
      <c r="AW64" s="40">
        <v>0</v>
      </c>
      <c r="AX64" s="40">
        <v>0</v>
      </c>
      <c r="AY64" s="40">
        <v>3000</v>
      </c>
      <c r="AZ64" s="40">
        <v>3000</v>
      </c>
    </row>
    <row r="65" spans="1:52" s="15" customFormat="1" ht="9" customHeight="1">
      <c r="A65" s="13">
        <f t="shared" si="0"/>
        <v>58</v>
      </c>
      <c r="B65" s="23" t="s">
        <v>154</v>
      </c>
      <c r="C65" s="23" t="s">
        <v>155</v>
      </c>
      <c r="D65" s="40">
        <v>63659.21</v>
      </c>
      <c r="E65" s="40">
        <v>2587.48</v>
      </c>
      <c r="F65" s="40">
        <v>61071.73</v>
      </c>
      <c r="G65" s="40">
        <v>6365.92</v>
      </c>
      <c r="H65" s="40">
        <v>545.45</v>
      </c>
      <c r="I65" s="40">
        <v>5820.47</v>
      </c>
      <c r="J65" s="40">
        <v>182918.71</v>
      </c>
      <c r="K65" s="40">
        <v>4.05</v>
      </c>
      <c r="L65" s="40">
        <v>0</v>
      </c>
      <c r="M65" s="40">
        <v>0</v>
      </c>
      <c r="N65" s="40">
        <v>0</v>
      </c>
      <c r="O65" s="40">
        <v>4341544.91</v>
      </c>
      <c r="P65" s="40">
        <v>2657053.55</v>
      </c>
      <c r="Q65" s="40">
        <v>5560</v>
      </c>
      <c r="R65" s="40">
        <v>0</v>
      </c>
      <c r="S65" s="40">
        <v>2651493.55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182918.71</v>
      </c>
      <c r="AD65" s="40">
        <v>182918.71</v>
      </c>
      <c r="AE65" s="40">
        <v>20708.44</v>
      </c>
      <c r="AF65" s="40">
        <v>20708.44</v>
      </c>
      <c r="AG65" s="40">
        <v>20020.22</v>
      </c>
      <c r="AH65" s="40">
        <v>20020.22</v>
      </c>
      <c r="AI65" s="40">
        <v>0</v>
      </c>
      <c r="AJ65" s="40">
        <v>0</v>
      </c>
      <c r="AK65" s="40">
        <v>142190.05</v>
      </c>
      <c r="AL65" s="40">
        <v>142190.05</v>
      </c>
      <c r="AM65" s="40">
        <v>0</v>
      </c>
      <c r="AN65" s="40">
        <v>0</v>
      </c>
      <c r="AO65" s="40">
        <v>2587.48</v>
      </c>
      <c r="AP65" s="40">
        <v>2587.48</v>
      </c>
      <c r="AQ65" s="40">
        <v>545.45</v>
      </c>
      <c r="AR65" s="40">
        <v>545.45</v>
      </c>
      <c r="AS65" s="40">
        <v>2042.03</v>
      </c>
      <c r="AT65" s="40">
        <v>2042.03</v>
      </c>
      <c r="AU65" s="40">
        <v>0</v>
      </c>
      <c r="AV65" s="40">
        <v>0</v>
      </c>
      <c r="AW65" s="40">
        <v>0</v>
      </c>
      <c r="AX65" s="40">
        <v>0</v>
      </c>
      <c r="AY65" s="40">
        <v>0</v>
      </c>
      <c r="AZ65" s="40">
        <v>0</v>
      </c>
    </row>
    <row r="66" spans="1:52" s="17" customFormat="1" ht="10.5">
      <c r="A66" s="24"/>
      <c r="B66" s="25" t="s">
        <v>45</v>
      </c>
      <c r="C66" s="25"/>
      <c r="D66" s="39">
        <f aca="true" t="shared" si="1" ref="D66:J66">SUM(D8:D65)</f>
        <v>15606360137.689999</v>
      </c>
      <c r="E66" s="39">
        <f t="shared" si="1"/>
        <v>219923805.52000007</v>
      </c>
      <c r="F66" s="39">
        <f t="shared" si="1"/>
        <v>15386436332.169992</v>
      </c>
      <c r="G66" s="39">
        <f t="shared" si="1"/>
        <v>1419467628.8900008</v>
      </c>
      <c r="H66" s="39">
        <f t="shared" si="1"/>
        <v>143076602.91</v>
      </c>
      <c r="I66" s="39">
        <f t="shared" si="1"/>
        <v>1276391025.9799995</v>
      </c>
      <c r="J66" s="39">
        <f t="shared" si="1"/>
        <v>35050176876.41</v>
      </c>
      <c r="K66" s="39"/>
      <c r="L66" s="39">
        <f>SUM(L8:L65)</f>
        <v>0</v>
      </c>
      <c r="M66" s="39"/>
      <c r="N66" s="39"/>
      <c r="O66" s="39">
        <f aca="true" t="shared" si="2" ref="O66:AZ66">SUM(O8:O65)</f>
        <v>1365841307104.8125</v>
      </c>
      <c r="P66" s="39">
        <f t="shared" si="2"/>
        <v>70479813775.02994</v>
      </c>
      <c r="Q66" s="39">
        <f t="shared" si="2"/>
        <v>509461276.1500001</v>
      </c>
      <c r="R66" s="39">
        <f t="shared" si="2"/>
        <v>14899015.399999999</v>
      </c>
      <c r="S66" s="39">
        <f t="shared" si="2"/>
        <v>69955453483.47993</v>
      </c>
      <c r="T66" s="39">
        <f t="shared" si="2"/>
        <v>0</v>
      </c>
      <c r="U66" s="39">
        <f t="shared" si="2"/>
        <v>0</v>
      </c>
      <c r="V66" s="39">
        <f t="shared" si="2"/>
        <v>0</v>
      </c>
      <c r="W66" s="39">
        <f t="shared" si="2"/>
        <v>0</v>
      </c>
      <c r="X66" s="39">
        <f t="shared" si="2"/>
        <v>0</v>
      </c>
      <c r="Y66" s="39">
        <f t="shared" si="2"/>
        <v>0</v>
      </c>
      <c r="Z66" s="39">
        <f t="shared" si="2"/>
        <v>0</v>
      </c>
      <c r="AA66" s="39">
        <f t="shared" si="2"/>
        <v>0</v>
      </c>
      <c r="AB66" s="39">
        <f t="shared" si="2"/>
        <v>0</v>
      </c>
      <c r="AC66" s="39">
        <f t="shared" si="2"/>
        <v>35050176876.41</v>
      </c>
      <c r="AD66" s="39">
        <f t="shared" si="2"/>
        <v>35050176876.41</v>
      </c>
      <c r="AE66" s="39">
        <f t="shared" si="2"/>
        <v>303044857.51</v>
      </c>
      <c r="AF66" s="39">
        <f t="shared" si="2"/>
        <v>303044857.51</v>
      </c>
      <c r="AG66" s="39">
        <f t="shared" si="2"/>
        <v>8146837784.789998</v>
      </c>
      <c r="AH66" s="39">
        <f t="shared" si="2"/>
        <v>8146837784.789998</v>
      </c>
      <c r="AI66" s="39">
        <f t="shared" si="2"/>
        <v>3189938791.22</v>
      </c>
      <c r="AJ66" s="39">
        <f t="shared" si="2"/>
        <v>3189938791.22</v>
      </c>
      <c r="AK66" s="39">
        <f t="shared" si="2"/>
        <v>23410080758.47001</v>
      </c>
      <c r="AL66" s="39">
        <f t="shared" si="2"/>
        <v>23410080758.47001</v>
      </c>
      <c r="AM66" s="39">
        <f t="shared" si="2"/>
        <v>274684.42</v>
      </c>
      <c r="AN66" s="39">
        <f t="shared" si="2"/>
        <v>274684.42</v>
      </c>
      <c r="AO66" s="39">
        <f t="shared" si="2"/>
        <v>219923805.52000007</v>
      </c>
      <c r="AP66" s="39">
        <f t="shared" si="2"/>
        <v>219923805.52000007</v>
      </c>
      <c r="AQ66" s="39">
        <f t="shared" si="2"/>
        <v>143076602.91</v>
      </c>
      <c r="AR66" s="39">
        <f t="shared" si="2"/>
        <v>143076602.91</v>
      </c>
      <c r="AS66" s="39">
        <f t="shared" si="2"/>
        <v>69821658.38</v>
      </c>
      <c r="AT66" s="39">
        <f t="shared" si="2"/>
        <v>69821658.38</v>
      </c>
      <c r="AU66" s="39">
        <f t="shared" si="2"/>
        <v>3962533.64</v>
      </c>
      <c r="AV66" s="39">
        <f t="shared" si="2"/>
        <v>3962533.64</v>
      </c>
      <c r="AW66" s="39">
        <f t="shared" si="2"/>
        <v>2989763.6799999992</v>
      </c>
      <c r="AX66" s="39">
        <f t="shared" si="2"/>
        <v>2989763.6799999992</v>
      </c>
      <c r="AY66" s="39">
        <f t="shared" si="2"/>
        <v>73246.91</v>
      </c>
      <c r="AZ66" s="39">
        <f t="shared" si="2"/>
        <v>73246.91</v>
      </c>
    </row>
    <row r="67" spans="1:52" s="18" customFormat="1" ht="10.5">
      <c r="A67" s="26"/>
      <c r="B67" s="16" t="s">
        <v>46</v>
      </c>
      <c r="C67" s="16"/>
      <c r="D67" s="39">
        <f aca="true" t="shared" si="3" ref="D67:J67">D66-D23-D24</f>
        <v>325763694.50999826</v>
      </c>
      <c r="E67" s="39">
        <f t="shared" si="3"/>
        <v>13805118.190000085</v>
      </c>
      <c r="F67" s="39">
        <f t="shared" si="3"/>
        <v>311958576.31999147</v>
      </c>
      <c r="G67" s="39">
        <f t="shared" si="3"/>
        <v>30322497.700000886</v>
      </c>
      <c r="H67" s="39">
        <f t="shared" si="3"/>
        <v>2984136.3099999833</v>
      </c>
      <c r="I67" s="39">
        <f t="shared" si="3"/>
        <v>27338361.38999953</v>
      </c>
      <c r="J67" s="39">
        <f t="shared" si="3"/>
        <v>1191145853.7200031</v>
      </c>
      <c r="K67" s="39"/>
      <c r="L67" s="39">
        <f>L66-L23-L24</f>
        <v>0</v>
      </c>
      <c r="M67" s="39"/>
      <c r="N67" s="39"/>
      <c r="O67" s="39">
        <f aca="true" t="shared" si="4" ref="O67:AZ67">O66-O23-O24</f>
        <v>29281174794.04255</v>
      </c>
      <c r="P67" s="39">
        <f t="shared" si="4"/>
        <v>1364975506.579939</v>
      </c>
      <c r="Q67" s="39">
        <f t="shared" si="4"/>
        <v>23089257.070000075</v>
      </c>
      <c r="R67" s="39">
        <f t="shared" si="4"/>
        <v>479999.9999999992</v>
      </c>
      <c r="S67" s="39">
        <f t="shared" si="4"/>
        <v>1341406249.509938</v>
      </c>
      <c r="T67" s="39">
        <f t="shared" si="4"/>
        <v>0</v>
      </c>
      <c r="U67" s="39">
        <f t="shared" si="4"/>
        <v>0</v>
      </c>
      <c r="V67" s="39">
        <f t="shared" si="4"/>
        <v>0</v>
      </c>
      <c r="W67" s="39">
        <f t="shared" si="4"/>
        <v>0</v>
      </c>
      <c r="X67" s="39">
        <f t="shared" si="4"/>
        <v>0</v>
      </c>
      <c r="Y67" s="39">
        <f t="shared" si="4"/>
        <v>0</v>
      </c>
      <c r="Z67" s="39">
        <f t="shared" si="4"/>
        <v>0</v>
      </c>
      <c r="AA67" s="39">
        <f t="shared" si="4"/>
        <v>0</v>
      </c>
      <c r="AB67" s="39">
        <f t="shared" si="4"/>
        <v>0</v>
      </c>
      <c r="AC67" s="39">
        <f t="shared" si="4"/>
        <v>1191145853.7200031</v>
      </c>
      <c r="AD67" s="39">
        <f t="shared" si="4"/>
        <v>1191145853.7200031</v>
      </c>
      <c r="AE67" s="39">
        <f t="shared" si="4"/>
        <v>301362681.23</v>
      </c>
      <c r="AF67" s="39">
        <f t="shared" si="4"/>
        <v>301362681.23</v>
      </c>
      <c r="AG67" s="39">
        <f t="shared" si="4"/>
        <v>184703444.0699979</v>
      </c>
      <c r="AH67" s="39">
        <f t="shared" si="4"/>
        <v>184703444.0699979</v>
      </c>
      <c r="AI67" s="39">
        <f t="shared" si="4"/>
        <v>57993168.33999964</v>
      </c>
      <c r="AJ67" s="39">
        <f t="shared" si="4"/>
        <v>57993168.33999964</v>
      </c>
      <c r="AK67" s="39">
        <f t="shared" si="4"/>
        <v>646811875.6600074</v>
      </c>
      <c r="AL67" s="39">
        <f t="shared" si="4"/>
        <v>646811875.6600074</v>
      </c>
      <c r="AM67" s="39">
        <f t="shared" si="4"/>
        <v>274684.42</v>
      </c>
      <c r="AN67" s="39">
        <f t="shared" si="4"/>
        <v>274684.42</v>
      </c>
      <c r="AO67" s="39">
        <f t="shared" si="4"/>
        <v>13805118.190000085</v>
      </c>
      <c r="AP67" s="39">
        <f t="shared" si="4"/>
        <v>13805118.190000085</v>
      </c>
      <c r="AQ67" s="39">
        <f t="shared" si="4"/>
        <v>2984136.3099999833</v>
      </c>
      <c r="AR67" s="39">
        <f t="shared" si="4"/>
        <v>2984136.3099999833</v>
      </c>
      <c r="AS67" s="39">
        <f t="shared" si="4"/>
        <v>7194941.649999992</v>
      </c>
      <c r="AT67" s="39">
        <f t="shared" si="4"/>
        <v>7194941.649999992</v>
      </c>
      <c r="AU67" s="39">
        <f t="shared" si="4"/>
        <v>2192533.64</v>
      </c>
      <c r="AV67" s="39">
        <f t="shared" si="4"/>
        <v>2192533.64</v>
      </c>
      <c r="AW67" s="39">
        <f t="shared" si="4"/>
        <v>1371166.8999999992</v>
      </c>
      <c r="AX67" s="39">
        <f t="shared" si="4"/>
        <v>1371166.8999999992</v>
      </c>
      <c r="AY67" s="39">
        <f t="shared" si="4"/>
        <v>62339.69</v>
      </c>
      <c r="AZ67" s="39">
        <f t="shared" si="4"/>
        <v>62339.69</v>
      </c>
    </row>
    <row r="68" spans="5:30" ht="12">
      <c r="E68" s="19"/>
      <c r="F68" s="20"/>
      <c r="AD68" s="21"/>
    </row>
    <row r="69" ht="12">
      <c r="F69" s="19"/>
    </row>
    <row r="70" ht="12">
      <c r="D70" s="22"/>
    </row>
    <row r="71" ht="12">
      <c r="E71" s="19"/>
    </row>
    <row r="74" spans="1:51" s="28" customFormat="1" ht="15.75">
      <c r="A74" s="27"/>
      <c r="AO74" s="30" t="s">
        <v>156</v>
      </c>
      <c r="AP74" s="31"/>
      <c r="AQ74" s="31"/>
      <c r="AR74" s="32"/>
      <c r="AS74" s="33"/>
      <c r="AT74" s="34"/>
      <c r="AU74" s="35"/>
      <c r="AV74" s="35"/>
      <c r="AW74" s="31"/>
      <c r="AX74" s="31"/>
      <c r="AY74" s="36"/>
    </row>
    <row r="75" spans="1:51" s="28" customFormat="1" ht="15.75">
      <c r="A75" s="27"/>
      <c r="C75" s="29"/>
      <c r="AO75" s="37" t="s">
        <v>157</v>
      </c>
      <c r="AP75" s="31"/>
      <c r="AQ75" s="31"/>
      <c r="AR75" s="32"/>
      <c r="AS75" s="33"/>
      <c r="AT75" s="34"/>
      <c r="AU75" s="33"/>
      <c r="AV75" s="31"/>
      <c r="AW75" s="36"/>
      <c r="AX75" s="38" t="s">
        <v>158</v>
      </c>
      <c r="AY75" s="36"/>
    </row>
  </sheetData>
  <mergeCells count="26">
    <mergeCell ref="D1:N1"/>
    <mergeCell ref="C4:C6"/>
    <mergeCell ref="B4:B6"/>
    <mergeCell ref="A4:A6"/>
    <mergeCell ref="D4:N4"/>
    <mergeCell ref="AC4:AN4"/>
    <mergeCell ref="AC5:AD5"/>
    <mergeCell ref="AE5:AF5"/>
    <mergeCell ref="AG5:AH5"/>
    <mergeCell ref="AI5:AJ5"/>
    <mergeCell ref="AK5:AL5"/>
    <mergeCell ref="AM5:AN5"/>
    <mergeCell ref="AO4:AZ4"/>
    <mergeCell ref="AO5:AP5"/>
    <mergeCell ref="AQ5:AR5"/>
    <mergeCell ref="AS5:AT5"/>
    <mergeCell ref="AU5:AV5"/>
    <mergeCell ref="AW5:AX5"/>
    <mergeCell ref="AY5:AZ5"/>
    <mergeCell ref="O5:O6"/>
    <mergeCell ref="P5:AB5"/>
    <mergeCell ref="O4:AB4"/>
    <mergeCell ref="D5:F5"/>
    <mergeCell ref="G5:I5"/>
    <mergeCell ref="J5:K5"/>
    <mergeCell ref="L5:N5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22060</cp:lastModifiedBy>
  <cp:lastPrinted>2012-05-15T12:11:34Z</cp:lastPrinted>
  <dcterms:created xsi:type="dcterms:W3CDTF">2004-04-14T14:07:04Z</dcterms:created>
  <dcterms:modified xsi:type="dcterms:W3CDTF">2012-05-15T12:20:53Z</dcterms:modified>
  <cp:category/>
  <cp:version/>
  <cp:contentType/>
  <cp:contentStatus/>
</cp:coreProperties>
</file>