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55" windowHeight="6255" tabRatio="726" activeTab="0"/>
  </bookViews>
  <sheets>
    <sheet name="4 кв. 2011" sheetId="1" r:id="rId1"/>
  </sheets>
  <definedNames>
    <definedName name="Data">'4 кв. 2011'!#REF!</definedName>
    <definedName name="Delete1">'4 кв. 2011'!#REF!</definedName>
    <definedName name="Delete2">'4 кв. 2011'!#REF!</definedName>
    <definedName name="Title">'4 кв. 2011'!$H$2</definedName>
    <definedName name="Total">'4 кв. 2011'!$66:$66</definedName>
    <definedName name="WOGUK">'4 кв. 2011'!$67:$67</definedName>
    <definedName name="_xlnm.Print_Titles" localSheetId="0">'4 кв. 2011'!$A:$C,'4 кв. 2011'!$4:$7</definedName>
    <definedName name="_xlnm.Print_Area" localSheetId="0">'4 кв. 2011'!$A$1:$AZ$75</definedName>
  </definedNames>
  <calcPr fullCalcOnLoad="1"/>
</workbook>
</file>

<file path=xl/sharedStrings.xml><?xml version="1.0" encoding="utf-8"?>
<sst xmlns="http://schemas.openxmlformats.org/spreadsheetml/2006/main" count="244" uniqueCount="161">
  <si>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</si>
  <si>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</si>
  <si>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</si>
  <si>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</si>
  <si>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</si>
  <si>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</si>
  <si>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</si>
  <si>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</si>
  <si>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</si>
  <si>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</si>
  <si>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</si>
  <si>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</si>
  <si>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</si>
  <si>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</si>
  <si>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</si>
  <si>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</si>
  <si>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</si>
  <si>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</si>
  <si>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</si>
  <si>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</si>
  <si>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</si>
  <si>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</si>
  <si>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</si>
  <si>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</si>
  <si>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</si>
  <si>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</si>
  <si>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</si>
  <si>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</si>
  <si>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</si>
  <si>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</si>
  <si>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</si>
  <si>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</si>
  <si>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</si>
  <si>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</si>
  <si>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</si>
  <si>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</si>
  <si>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</si>
  <si>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</si>
  <si>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</si>
  <si>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</si>
  <si>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</si>
  <si>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</si>
  <si>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</si>
  <si>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</si>
  <si>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</si>
  <si>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</si>
  <si>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</si>
  <si>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</si>
  <si>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</si>
  <si>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</si>
  <si>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</si>
  <si>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</si>
  <si>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</si>
  <si>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</si>
  <si>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</si>
  <si>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</si>
  <si>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</si>
  <si>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</si>
  <si>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</si>
  <si>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</si>
  <si>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</si>
  <si>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</si>
  <si>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</si>
  <si>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</si>
  <si>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</si>
  <si>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</si>
  <si>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</si>
  <si>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</si>
  <si>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</si>
  <si>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</si>
  <si>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</si>
  <si>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</si>
  <si>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</si>
  <si>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</si>
  <si>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</si>
  <si>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</si>
  <si>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</si>
  <si>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</si>
  <si>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</si>
  <si>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</si>
  <si>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</si>
  <si>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</si>
  <si>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</si>
  <si>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</si>
  <si>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</si>
  <si>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</si>
  <si>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</si>
  <si>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</si>
  <si>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</si>
  <si>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</si>
  <si>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</si>
  <si>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</si>
  <si>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</si>
  <si>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</si>
  <si>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</si>
  <si>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</si>
  <si>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</si>
  <si>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</si>
  <si>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</si>
  <si>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</si>
  <si>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</si>
  <si>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</si>
  <si>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</si>
  <si>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</si>
  <si>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</si>
  <si>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</si>
  <si>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</si>
  <si>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</si>
  <si>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</si>
  <si>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</si>
  <si>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</si>
  <si>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</si>
  <si>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</si>
  <si>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</si>
  <si>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</si>
  <si>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</si>
  <si>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</si>
  <si>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</si>
  <si>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</si>
  <si>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</si>
  <si>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</si>
  <si>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</si>
  <si>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</si>
  <si>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</si>
  <si>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</si>
  <si>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</si>
  <si>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</si>
  <si>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</si>
  <si>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</si>
  <si>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</si>
  <si>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</si>
  <si>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</si>
  <si>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</si>
  <si>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</si>
  <si>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</si>
  <si>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</si>
  <si>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</si>
  <si>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</si>
  <si>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</si>
  <si>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</si>
  <si>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</si>
  <si>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</si>
  <si>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</si>
  <si>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</si>
  <si>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</si>
  <si>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</si>
  <si>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</si>
  <si>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</si>
  <si>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</si>
  <si>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</si>
  <si>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</si>
  <si>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</si>
  <si>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</si>
  <si>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</si>
  <si>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</si>
  <si>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</si>
  <si>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</si>
  <si>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</si>
  <si>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</si>
  <si>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РЕГИОН ПОРТФЕЛЬНЫЕ ИНВЕСТИЦИИ УК</t>
  </si>
  <si>
    <t>Данные отчетов управляющих компаний о доходах от инвестирования средств пенсионных накоплений за IV квартал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</si>
</sst>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6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sz val="12.5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0" borderId="0" xfId="0" applyNumberFormat="1" applyFont="1" applyAlignment="1" applyProtection="1">
      <alignment/>
      <protection locked="0"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 applyProtection="1">
      <alignment horizontal="left"/>
      <protection locked="0"/>
    </xf>
    <xf numFmtId="166" fontId="15" fillId="0" borderId="1" xfId="0" applyNumberFormat="1" applyFont="1" applyFill="1" applyBorder="1" applyAlignment="1">
      <alignment/>
    </xf>
    <xf numFmtId="166" fontId="7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115" zoomScaleNormal="115" workbookViewId="0" topLeftCell="A1">
      <pane xSplit="3" ySplit="7" topLeftCell="AJ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8" sqref="A18"/>
    </sheetView>
  </sheetViews>
  <sheetFormatPr defaultColWidth="9.00390625" defaultRowHeight="12.75"/>
  <cols>
    <col min="1" max="1" width="2.875" style="1" customWidth="1"/>
    <col min="2" max="2" width="20.25390625" style="7" customWidth="1"/>
    <col min="3" max="3" width="5.875" style="2" customWidth="1"/>
    <col min="4" max="4" width="11.875" style="7" customWidth="1"/>
    <col min="5" max="5" width="10.25390625" style="7" customWidth="1"/>
    <col min="6" max="6" width="11.875" style="7" customWidth="1"/>
    <col min="7" max="7" width="11.125" style="7" customWidth="1"/>
    <col min="8" max="8" width="9.875" style="7" customWidth="1"/>
    <col min="9" max="9" width="10.25390625" style="7" customWidth="1"/>
    <col min="10" max="10" width="12.125" style="7" customWidth="1"/>
    <col min="11" max="11" width="7.75390625" style="7" customWidth="1"/>
    <col min="12" max="12" width="8.875" style="7" customWidth="1"/>
    <col min="13" max="13" width="7.125" style="7" customWidth="1"/>
    <col min="14" max="14" width="8.125" style="7" customWidth="1"/>
    <col min="15" max="15" width="9.625" style="7" customWidth="1"/>
    <col min="16" max="16" width="10.00390625" style="7" customWidth="1"/>
    <col min="17" max="17" width="7.625" style="7" customWidth="1"/>
    <col min="18" max="18" width="9.375" style="7" customWidth="1"/>
    <col min="19" max="19" width="9.625" style="7" customWidth="1"/>
    <col min="20" max="20" width="7.625" style="7" customWidth="1"/>
    <col min="21" max="21" width="9.75390625" style="7" customWidth="1"/>
    <col min="22" max="23" width="7.625" style="7" customWidth="1"/>
    <col min="24" max="24" width="10.00390625" style="7" customWidth="1"/>
    <col min="25" max="25" width="9.25390625" style="7" customWidth="1"/>
    <col min="26" max="26" width="7.75390625" style="7" customWidth="1"/>
    <col min="27" max="29" width="9.625" style="7" customWidth="1"/>
    <col min="30" max="30" width="8.875" style="7" customWidth="1"/>
    <col min="31" max="31" width="8.75390625" style="7" customWidth="1"/>
    <col min="32" max="32" width="9.25390625" style="7" bestFit="1" customWidth="1"/>
    <col min="33" max="34" width="9.625" style="7" customWidth="1"/>
    <col min="35" max="35" width="9.25390625" style="7" customWidth="1"/>
    <col min="36" max="36" width="9.625" style="7" bestFit="1" customWidth="1"/>
    <col min="37" max="37" width="9.25390625" style="7" customWidth="1"/>
    <col min="38" max="38" width="9.75390625" style="7" customWidth="1"/>
    <col min="39" max="39" width="6.75390625" style="7" customWidth="1"/>
    <col min="40" max="40" width="7.625" style="7" customWidth="1"/>
    <col min="41" max="41" width="9.875" style="7" customWidth="1"/>
    <col min="42" max="42" width="10.00390625" style="7" customWidth="1"/>
    <col min="43" max="46" width="9.25390625" style="7" customWidth="1"/>
    <col min="47" max="50" width="8.875" style="7" customWidth="1"/>
    <col min="51" max="51" width="8.125" style="7" customWidth="1"/>
    <col min="52" max="52" width="8.00390625" style="7" customWidth="1"/>
    <col min="53" max="16384" width="9.125" style="7" customWidth="1"/>
  </cols>
  <sheetData>
    <row r="1" spans="1:14" s="2" customFormat="1" ht="27.75" customHeight="1">
      <c r="A1" s="1"/>
      <c r="D1" s="50" t="s">
        <v>160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3" s="2" customFormat="1" ht="12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51" t="s">
        <v>1</v>
      </c>
      <c r="B4" s="51" t="s">
        <v>48</v>
      </c>
      <c r="C4" s="51" t="s">
        <v>9</v>
      </c>
      <c r="D4" s="47" t="s">
        <v>43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 t="s">
        <v>44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 t="s">
        <v>40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 t="s">
        <v>41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s="10" customFormat="1" ht="19.5" customHeight="1">
      <c r="A5" s="51"/>
      <c r="B5" s="51"/>
      <c r="C5" s="51"/>
      <c r="D5" s="46" t="s">
        <v>16</v>
      </c>
      <c r="E5" s="46"/>
      <c r="F5" s="46"/>
      <c r="G5" s="46" t="s">
        <v>11</v>
      </c>
      <c r="H5" s="46"/>
      <c r="I5" s="46"/>
      <c r="J5" s="46" t="s">
        <v>35</v>
      </c>
      <c r="K5" s="46"/>
      <c r="L5" s="46" t="s">
        <v>10</v>
      </c>
      <c r="M5" s="46"/>
      <c r="N5" s="46"/>
      <c r="O5" s="45" t="s">
        <v>47</v>
      </c>
      <c r="P5" s="46" t="s">
        <v>17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9" t="s">
        <v>3</v>
      </c>
      <c r="AD5" s="49"/>
      <c r="AE5" s="45" t="s">
        <v>4</v>
      </c>
      <c r="AF5" s="45"/>
      <c r="AG5" s="45" t="s">
        <v>5</v>
      </c>
      <c r="AH5" s="45"/>
      <c r="AI5" s="45" t="s">
        <v>8</v>
      </c>
      <c r="AJ5" s="45"/>
      <c r="AK5" s="45" t="s">
        <v>6</v>
      </c>
      <c r="AL5" s="45"/>
      <c r="AM5" s="45" t="s">
        <v>7</v>
      </c>
      <c r="AN5" s="45"/>
      <c r="AO5" s="49" t="s">
        <v>3</v>
      </c>
      <c r="AP5" s="49"/>
      <c r="AQ5" s="45" t="s">
        <v>11</v>
      </c>
      <c r="AR5" s="45"/>
      <c r="AS5" s="45" t="s">
        <v>12</v>
      </c>
      <c r="AT5" s="45"/>
      <c r="AU5" s="45" t="s">
        <v>13</v>
      </c>
      <c r="AV5" s="45"/>
      <c r="AW5" s="45" t="s">
        <v>14</v>
      </c>
      <c r="AX5" s="45"/>
      <c r="AY5" s="45" t="s">
        <v>15</v>
      </c>
      <c r="AZ5" s="45"/>
    </row>
    <row r="6" spans="1:52" s="10" customFormat="1" ht="29.25" customHeight="1">
      <c r="A6" s="51"/>
      <c r="B6" s="51"/>
      <c r="C6" s="51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45"/>
      <c r="P6" s="11" t="s">
        <v>3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14" customFormat="1" ht="9" customHeight="1">
      <c r="A7" s="13"/>
      <c r="B7" s="13"/>
      <c r="C7" s="13"/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42</v>
      </c>
      <c r="L7" s="13" t="s">
        <v>39</v>
      </c>
      <c r="M7" s="13" t="s">
        <v>42</v>
      </c>
      <c r="N7" s="13" t="s">
        <v>42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 t="s">
        <v>39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 t="s">
        <v>39</v>
      </c>
      <c r="AP7" s="13" t="s">
        <v>39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  <c r="AV7" s="13" t="s">
        <v>39</v>
      </c>
      <c r="AW7" s="13" t="s">
        <v>39</v>
      </c>
      <c r="AX7" s="13" t="s">
        <v>39</v>
      </c>
      <c r="AY7" s="13" t="s">
        <v>39</v>
      </c>
      <c r="AZ7" s="13" t="s">
        <v>39</v>
      </c>
    </row>
    <row r="8" spans="1:52" s="15" customFormat="1" ht="9" customHeight="1">
      <c r="A8" s="13">
        <v>1</v>
      </c>
      <c r="B8" s="23" t="s">
        <v>49</v>
      </c>
      <c r="C8" s="23" t="s">
        <v>50</v>
      </c>
      <c r="D8" s="40">
        <v>113777.81</v>
      </c>
      <c r="E8" s="40">
        <v>52708.36</v>
      </c>
      <c r="F8" s="40">
        <v>61069.45</v>
      </c>
      <c r="G8" s="40">
        <v>12367.17</v>
      </c>
      <c r="H8" s="40">
        <v>7069.88</v>
      </c>
      <c r="I8" s="40">
        <v>5297.29</v>
      </c>
      <c r="J8" s="40">
        <v>468615.5</v>
      </c>
      <c r="K8" s="40">
        <v>3.74</v>
      </c>
      <c r="L8" s="40">
        <v>35146.16</v>
      </c>
      <c r="M8" s="40">
        <v>7.499999466513592</v>
      </c>
      <c r="N8" s="40">
        <v>0.28</v>
      </c>
      <c r="O8" s="40">
        <v>8420956.15</v>
      </c>
      <c r="P8" s="40">
        <v>7547010.07</v>
      </c>
      <c r="Q8" s="40">
        <v>34889</v>
      </c>
      <c r="R8" s="40">
        <v>0</v>
      </c>
      <c r="S8" s="40">
        <v>3278810.87</v>
      </c>
      <c r="T8" s="40">
        <v>74139</v>
      </c>
      <c r="U8" s="40">
        <v>1482608.29</v>
      </c>
      <c r="V8" s="40">
        <v>0</v>
      </c>
      <c r="W8" s="40">
        <v>30236</v>
      </c>
      <c r="X8" s="40">
        <v>0</v>
      </c>
      <c r="Y8" s="40">
        <v>1231986.62</v>
      </c>
      <c r="Z8" s="40">
        <v>28629</v>
      </c>
      <c r="AA8" s="40">
        <v>569074.57</v>
      </c>
      <c r="AB8" s="40">
        <v>816636.72</v>
      </c>
      <c r="AC8" s="40">
        <v>306676.96</v>
      </c>
      <c r="AD8" s="40">
        <v>468615.5</v>
      </c>
      <c r="AE8" s="40">
        <v>940.02</v>
      </c>
      <c r="AF8" s="40">
        <v>-134644.98</v>
      </c>
      <c r="AG8" s="40">
        <v>18943.9</v>
      </c>
      <c r="AH8" s="40">
        <v>222767.46</v>
      </c>
      <c r="AI8" s="40">
        <v>0</v>
      </c>
      <c r="AJ8" s="40">
        <v>0</v>
      </c>
      <c r="AK8" s="40">
        <v>286793.04</v>
      </c>
      <c r="AL8" s="40">
        <v>380493.02</v>
      </c>
      <c r="AM8" s="40">
        <v>0</v>
      </c>
      <c r="AN8" s="40">
        <v>0</v>
      </c>
      <c r="AO8" s="40">
        <v>15147.62</v>
      </c>
      <c r="AP8" s="40">
        <v>52708.36</v>
      </c>
      <c r="AQ8" s="40">
        <v>2296.58</v>
      </c>
      <c r="AR8" s="40">
        <v>7069.88</v>
      </c>
      <c r="AS8" s="40">
        <v>9128.61</v>
      </c>
      <c r="AT8" s="40">
        <v>25309.35</v>
      </c>
      <c r="AU8" s="40">
        <v>0</v>
      </c>
      <c r="AV8" s="40">
        <v>16000</v>
      </c>
      <c r="AW8" s="40">
        <v>3672.43</v>
      </c>
      <c r="AX8" s="40">
        <v>4279.13</v>
      </c>
      <c r="AY8" s="40">
        <v>50</v>
      </c>
      <c r="AZ8" s="40">
        <v>50</v>
      </c>
    </row>
    <row r="9" spans="1:52" s="15" customFormat="1" ht="9" customHeight="1">
      <c r="A9" s="13">
        <v>2</v>
      </c>
      <c r="B9" s="23" t="s">
        <v>49</v>
      </c>
      <c r="C9" s="23" t="s">
        <v>51</v>
      </c>
      <c r="D9" s="40">
        <v>1264799.97</v>
      </c>
      <c r="E9" s="40">
        <v>302132.9</v>
      </c>
      <c r="F9" s="40">
        <v>962667.07</v>
      </c>
      <c r="G9" s="40">
        <v>137478.24</v>
      </c>
      <c r="H9" s="40">
        <v>73896.02</v>
      </c>
      <c r="I9" s="40">
        <v>63582.22</v>
      </c>
      <c r="J9" s="40">
        <v>1468709.13</v>
      </c>
      <c r="K9" s="40">
        <v>1.06</v>
      </c>
      <c r="L9" s="40">
        <v>110153.18</v>
      </c>
      <c r="M9" s="40">
        <v>7.499999676586746</v>
      </c>
      <c r="N9" s="40">
        <v>0.08</v>
      </c>
      <c r="O9" s="40">
        <v>102319979.3</v>
      </c>
      <c r="P9" s="40">
        <v>69386951.18</v>
      </c>
      <c r="Q9" s="40">
        <v>320650.95</v>
      </c>
      <c r="R9" s="40">
        <v>0</v>
      </c>
      <c r="S9" s="40">
        <v>27395248.9</v>
      </c>
      <c r="T9" s="40">
        <v>895018.51</v>
      </c>
      <c r="U9" s="40">
        <v>14544165.1</v>
      </c>
      <c r="V9" s="40">
        <v>18335.4</v>
      </c>
      <c r="W9" s="40">
        <v>245697.34</v>
      </c>
      <c r="X9" s="40">
        <v>0</v>
      </c>
      <c r="Y9" s="40">
        <v>11724670.72</v>
      </c>
      <c r="Z9" s="40">
        <v>381862.83</v>
      </c>
      <c r="AA9" s="40">
        <v>6366198.2</v>
      </c>
      <c r="AB9" s="40">
        <v>7495103.23</v>
      </c>
      <c r="AC9" s="40">
        <v>5229677.04</v>
      </c>
      <c r="AD9" s="40">
        <v>1468709.13</v>
      </c>
      <c r="AE9" s="40">
        <v>2475359.55</v>
      </c>
      <c r="AF9" s="40">
        <v>-3554533.51</v>
      </c>
      <c r="AG9" s="40">
        <v>345406.05</v>
      </c>
      <c r="AH9" s="40">
        <v>3337291.85</v>
      </c>
      <c r="AI9" s="40">
        <v>0</v>
      </c>
      <c r="AJ9" s="40">
        <v>0</v>
      </c>
      <c r="AK9" s="40">
        <v>2408911.44</v>
      </c>
      <c r="AL9" s="40">
        <v>1685950.79</v>
      </c>
      <c r="AM9" s="40">
        <v>0</v>
      </c>
      <c r="AN9" s="40">
        <v>0</v>
      </c>
      <c r="AO9" s="40">
        <v>97618.71</v>
      </c>
      <c r="AP9" s="40">
        <v>302132.9</v>
      </c>
      <c r="AQ9" s="40">
        <v>22867.8</v>
      </c>
      <c r="AR9" s="40">
        <v>73896.02</v>
      </c>
      <c r="AS9" s="40">
        <v>40370</v>
      </c>
      <c r="AT9" s="40">
        <v>113152.86</v>
      </c>
      <c r="AU9" s="40">
        <v>0</v>
      </c>
      <c r="AV9" s="40">
        <v>75000</v>
      </c>
      <c r="AW9" s="40">
        <v>34280.91</v>
      </c>
      <c r="AX9" s="40">
        <v>39984.02</v>
      </c>
      <c r="AY9" s="40">
        <v>100</v>
      </c>
      <c r="AZ9" s="40">
        <v>100</v>
      </c>
    </row>
    <row r="10" spans="1:52" s="15" customFormat="1" ht="9" customHeight="1">
      <c r="A10" s="13">
        <v>3</v>
      </c>
      <c r="B10" s="23" t="s">
        <v>52</v>
      </c>
      <c r="C10" s="23" t="s">
        <v>53</v>
      </c>
      <c r="D10" s="40">
        <v>21378997.05</v>
      </c>
      <c r="E10" s="40">
        <v>3959111.82</v>
      </c>
      <c r="F10" s="40">
        <v>17419885.23</v>
      </c>
      <c r="G10" s="40">
        <v>1943545.18</v>
      </c>
      <c r="H10" s="40">
        <v>1040482.75</v>
      </c>
      <c r="I10" s="40">
        <v>903062.43</v>
      </c>
      <c r="J10" s="40">
        <v>-161080650.36</v>
      </c>
      <c r="K10" s="40">
        <v>-8.21</v>
      </c>
      <c r="L10" s="40">
        <v>0</v>
      </c>
      <c r="M10" s="40">
        <v>0</v>
      </c>
      <c r="N10" s="40">
        <v>0</v>
      </c>
      <c r="O10" s="40">
        <v>1452267638.78</v>
      </c>
      <c r="P10" s="40">
        <v>1024209006.12</v>
      </c>
      <c r="Q10" s="40">
        <v>1362671.64</v>
      </c>
      <c r="R10" s="40">
        <v>0</v>
      </c>
      <c r="S10" s="40">
        <v>398737369.22</v>
      </c>
      <c r="T10" s="40">
        <v>2404544.23</v>
      </c>
      <c r="U10" s="40">
        <v>168879783.02</v>
      </c>
      <c r="V10" s="40">
        <v>394299.71</v>
      </c>
      <c r="W10" s="40">
        <v>826906.73</v>
      </c>
      <c r="X10" s="40">
        <v>0</v>
      </c>
      <c r="Y10" s="40">
        <v>237095287.69</v>
      </c>
      <c r="Z10" s="40">
        <v>1288545.22</v>
      </c>
      <c r="AA10" s="40">
        <v>97053140.89</v>
      </c>
      <c r="AB10" s="40">
        <v>116166457.77</v>
      </c>
      <c r="AC10" s="40">
        <v>34333062.81</v>
      </c>
      <c r="AD10" s="40">
        <v>-161080650.36</v>
      </c>
      <c r="AE10" s="40">
        <v>57943778.41</v>
      </c>
      <c r="AF10" s="40">
        <v>100668384.97</v>
      </c>
      <c r="AG10" s="40">
        <v>11234150.1</v>
      </c>
      <c r="AH10" s="40">
        <v>51095789.43</v>
      </c>
      <c r="AI10" s="40">
        <v>6645109.04</v>
      </c>
      <c r="AJ10" s="40">
        <v>21602863.84</v>
      </c>
      <c r="AK10" s="40">
        <v>-41489974.74</v>
      </c>
      <c r="AL10" s="40">
        <v>-335002244.38</v>
      </c>
      <c r="AM10" s="40">
        <v>0</v>
      </c>
      <c r="AN10" s="40">
        <v>554555.78</v>
      </c>
      <c r="AO10" s="40">
        <v>1481833.78</v>
      </c>
      <c r="AP10" s="40">
        <v>3959111.82</v>
      </c>
      <c r="AQ10" s="40">
        <v>323990.67</v>
      </c>
      <c r="AR10" s="40">
        <v>1040482.75</v>
      </c>
      <c r="AS10" s="40">
        <v>661651.34</v>
      </c>
      <c r="AT10" s="40">
        <v>2259925.71</v>
      </c>
      <c r="AU10" s="40">
        <v>0</v>
      </c>
      <c r="AV10" s="40">
        <v>72000</v>
      </c>
      <c r="AW10" s="40">
        <v>495791.77</v>
      </c>
      <c r="AX10" s="40">
        <v>585228.36</v>
      </c>
      <c r="AY10" s="40">
        <v>400</v>
      </c>
      <c r="AZ10" s="40">
        <v>1475</v>
      </c>
    </row>
    <row r="11" spans="1:52" s="15" customFormat="1" ht="9" customHeight="1">
      <c r="A11" s="13">
        <v>4</v>
      </c>
      <c r="B11" s="23" t="s">
        <v>54</v>
      </c>
      <c r="C11" s="23" t="s">
        <v>55</v>
      </c>
      <c r="D11" s="40">
        <v>831383.89</v>
      </c>
      <c r="E11" s="40">
        <v>199286.88</v>
      </c>
      <c r="F11" s="40">
        <v>632097.01</v>
      </c>
      <c r="G11" s="40">
        <v>75580.36</v>
      </c>
      <c r="H11" s="40">
        <v>41510.41</v>
      </c>
      <c r="I11" s="40">
        <v>34069.95</v>
      </c>
      <c r="J11" s="40">
        <v>-4584961.5</v>
      </c>
      <c r="K11" s="40">
        <v>-6</v>
      </c>
      <c r="L11" s="40">
        <v>0</v>
      </c>
      <c r="M11" s="40">
        <v>0</v>
      </c>
      <c r="N11" s="40">
        <v>0</v>
      </c>
      <c r="O11" s="40">
        <v>54310526.78</v>
      </c>
      <c r="P11" s="40">
        <v>41707274.31</v>
      </c>
      <c r="Q11" s="40">
        <v>153743</v>
      </c>
      <c r="R11" s="40">
        <v>0</v>
      </c>
      <c r="S11" s="40">
        <v>17474741.16</v>
      </c>
      <c r="T11" s="40">
        <v>329860</v>
      </c>
      <c r="U11" s="40">
        <v>8123501.42</v>
      </c>
      <c r="V11" s="40">
        <v>0</v>
      </c>
      <c r="W11" s="40">
        <v>93074</v>
      </c>
      <c r="X11" s="40">
        <v>0</v>
      </c>
      <c r="Y11" s="40">
        <v>7000754.94</v>
      </c>
      <c r="Z11" s="40">
        <v>116854</v>
      </c>
      <c r="AA11" s="40">
        <v>4111335.65</v>
      </c>
      <c r="AB11" s="40">
        <v>4303410.14</v>
      </c>
      <c r="AC11" s="40">
        <v>2129970.63</v>
      </c>
      <c r="AD11" s="40">
        <v>-4584961.5</v>
      </c>
      <c r="AE11" s="40">
        <v>1292885.78</v>
      </c>
      <c r="AF11" s="40">
        <v>-1518016.65</v>
      </c>
      <c r="AG11" s="40">
        <v>228856.12</v>
      </c>
      <c r="AH11" s="40">
        <v>776742.28</v>
      </c>
      <c r="AI11" s="40">
        <v>295660.27</v>
      </c>
      <c r="AJ11" s="40">
        <v>894205.46</v>
      </c>
      <c r="AK11" s="40">
        <v>312568.46</v>
      </c>
      <c r="AL11" s="40">
        <v>-4737892.59</v>
      </c>
      <c r="AM11" s="40">
        <v>0</v>
      </c>
      <c r="AN11" s="40">
        <v>0</v>
      </c>
      <c r="AO11" s="40">
        <v>68453.09</v>
      </c>
      <c r="AP11" s="40">
        <v>199286.88</v>
      </c>
      <c r="AQ11" s="40">
        <v>13197.14</v>
      </c>
      <c r="AR11" s="40">
        <v>41510.41</v>
      </c>
      <c r="AS11" s="40">
        <v>51263.77</v>
      </c>
      <c r="AT11" s="40">
        <v>125836.87</v>
      </c>
      <c r="AU11" s="40">
        <v>0</v>
      </c>
      <c r="AV11" s="40">
        <v>15000</v>
      </c>
      <c r="AW11" s="40">
        <v>3992.18</v>
      </c>
      <c r="AX11" s="40">
        <v>16939.6</v>
      </c>
      <c r="AY11" s="40">
        <v>0</v>
      </c>
      <c r="AZ11" s="40">
        <v>0</v>
      </c>
    </row>
    <row r="12" spans="1:52" s="15" customFormat="1" ht="9" customHeight="1">
      <c r="A12" s="13">
        <v>5</v>
      </c>
      <c r="B12" s="23" t="s">
        <v>56</v>
      </c>
      <c r="C12" s="23" t="s">
        <v>57</v>
      </c>
      <c r="D12" s="40">
        <v>6099192.33</v>
      </c>
      <c r="E12" s="40">
        <v>997572.76</v>
      </c>
      <c r="F12" s="40">
        <v>5101619.57</v>
      </c>
      <c r="G12" s="40">
        <v>554472.02</v>
      </c>
      <c r="H12" s="40">
        <v>290690.25</v>
      </c>
      <c r="I12" s="40">
        <v>263781.77</v>
      </c>
      <c r="J12" s="40">
        <v>4649148.03</v>
      </c>
      <c r="K12" s="40">
        <v>0.83</v>
      </c>
      <c r="L12" s="40">
        <v>464814.8</v>
      </c>
      <c r="M12" s="40">
        <v>9.997849003745316</v>
      </c>
      <c r="N12" s="40">
        <v>0.08</v>
      </c>
      <c r="O12" s="40">
        <v>421712773.48</v>
      </c>
      <c r="P12" s="40">
        <v>268089433.55</v>
      </c>
      <c r="Q12" s="40">
        <v>535471</v>
      </c>
      <c r="R12" s="40">
        <v>0</v>
      </c>
      <c r="S12" s="40">
        <v>104529968.02</v>
      </c>
      <c r="T12" s="40">
        <v>1600808.23</v>
      </c>
      <c r="U12" s="40">
        <v>58618479.04</v>
      </c>
      <c r="V12" s="40">
        <v>25796.27</v>
      </c>
      <c r="W12" s="40">
        <v>440915</v>
      </c>
      <c r="X12" s="40">
        <v>0</v>
      </c>
      <c r="Y12" s="40">
        <v>38307414.4</v>
      </c>
      <c r="Z12" s="40">
        <v>437167</v>
      </c>
      <c r="AA12" s="40">
        <v>32373376.7</v>
      </c>
      <c r="AB12" s="40">
        <v>31220037.89</v>
      </c>
      <c r="AC12" s="40">
        <v>-1604994.35</v>
      </c>
      <c r="AD12" s="40">
        <v>4649148.03</v>
      </c>
      <c r="AE12" s="40">
        <v>-11215779.37</v>
      </c>
      <c r="AF12" s="40">
        <v>-19399996.64</v>
      </c>
      <c r="AG12" s="40">
        <v>4261788.75</v>
      </c>
      <c r="AH12" s="40">
        <v>12949860.6</v>
      </c>
      <c r="AI12" s="40">
        <v>0</v>
      </c>
      <c r="AJ12" s="40">
        <v>0</v>
      </c>
      <c r="AK12" s="40">
        <v>5348996.27</v>
      </c>
      <c r="AL12" s="40">
        <v>11098284.07</v>
      </c>
      <c r="AM12" s="40">
        <v>0</v>
      </c>
      <c r="AN12" s="40">
        <v>1000</v>
      </c>
      <c r="AO12" s="40">
        <v>453919.03</v>
      </c>
      <c r="AP12" s="40">
        <v>997572.76</v>
      </c>
      <c r="AQ12" s="40">
        <v>91274.21</v>
      </c>
      <c r="AR12" s="40">
        <v>290690.25</v>
      </c>
      <c r="AS12" s="40">
        <v>208136.28</v>
      </c>
      <c r="AT12" s="40">
        <v>518993.97</v>
      </c>
      <c r="AU12" s="40">
        <v>0</v>
      </c>
      <c r="AV12" s="40">
        <v>30000</v>
      </c>
      <c r="AW12" s="40">
        <v>150000</v>
      </c>
      <c r="AX12" s="40">
        <v>150000</v>
      </c>
      <c r="AY12" s="40">
        <v>4508.54</v>
      </c>
      <c r="AZ12" s="40">
        <v>7888.54</v>
      </c>
    </row>
    <row r="13" spans="1:52" s="15" customFormat="1" ht="9" customHeight="1">
      <c r="A13" s="13">
        <v>6</v>
      </c>
      <c r="B13" s="23" t="s">
        <v>58</v>
      </c>
      <c r="C13" s="23" t="s">
        <v>59</v>
      </c>
      <c r="D13" s="40">
        <v>301729.44</v>
      </c>
      <c r="E13" s="40">
        <v>155194.67</v>
      </c>
      <c r="F13" s="40">
        <v>146534.77</v>
      </c>
      <c r="G13" s="40">
        <v>50288.24</v>
      </c>
      <c r="H13" s="40">
        <v>26422.51</v>
      </c>
      <c r="I13" s="40">
        <v>23865.73</v>
      </c>
      <c r="J13" s="40">
        <v>-3382731.7</v>
      </c>
      <c r="K13" s="40">
        <v>-6.67</v>
      </c>
      <c r="L13" s="40">
        <v>0</v>
      </c>
      <c r="M13" s="40">
        <v>0</v>
      </c>
      <c r="N13" s="40">
        <v>0</v>
      </c>
      <c r="O13" s="40">
        <v>38436323.05</v>
      </c>
      <c r="P13" s="40">
        <v>23574389.06</v>
      </c>
      <c r="Q13" s="40">
        <v>30100</v>
      </c>
      <c r="R13" s="40">
        <v>0</v>
      </c>
      <c r="S13" s="40">
        <v>9459806.33</v>
      </c>
      <c r="T13" s="40">
        <v>116934</v>
      </c>
      <c r="U13" s="40">
        <v>5429228.44</v>
      </c>
      <c r="V13" s="40">
        <v>12581.08</v>
      </c>
      <c r="W13" s="40">
        <v>34400</v>
      </c>
      <c r="X13" s="40">
        <v>0</v>
      </c>
      <c r="Y13" s="40">
        <v>2695158.12</v>
      </c>
      <c r="Z13" s="40">
        <v>23600</v>
      </c>
      <c r="AA13" s="40">
        <v>3118924.78</v>
      </c>
      <c r="AB13" s="40">
        <v>2653656.31</v>
      </c>
      <c r="AC13" s="40">
        <v>1278202.94</v>
      </c>
      <c r="AD13" s="40">
        <v>-3382731.7</v>
      </c>
      <c r="AE13" s="40">
        <v>498834.34</v>
      </c>
      <c r="AF13" s="40">
        <v>162670.02</v>
      </c>
      <c r="AG13" s="40">
        <v>190437.95</v>
      </c>
      <c r="AH13" s="40">
        <v>978202.29</v>
      </c>
      <c r="AI13" s="40">
        <v>2546.44</v>
      </c>
      <c r="AJ13" s="40">
        <v>15361.15</v>
      </c>
      <c r="AK13" s="40">
        <v>586384.21</v>
      </c>
      <c r="AL13" s="40">
        <v>-4538965.16</v>
      </c>
      <c r="AM13" s="40">
        <v>0</v>
      </c>
      <c r="AN13" s="40">
        <v>0</v>
      </c>
      <c r="AO13" s="40">
        <v>62007.86</v>
      </c>
      <c r="AP13" s="40">
        <v>155194.67</v>
      </c>
      <c r="AQ13" s="40">
        <v>7957.01</v>
      </c>
      <c r="AR13" s="40">
        <v>26422.51</v>
      </c>
      <c r="AS13" s="40">
        <v>10910.85</v>
      </c>
      <c r="AT13" s="40">
        <v>43030.57</v>
      </c>
      <c r="AU13" s="40">
        <v>37500</v>
      </c>
      <c r="AV13" s="40">
        <v>58500</v>
      </c>
      <c r="AW13" s="40">
        <v>0</v>
      </c>
      <c r="AX13" s="40">
        <v>10583.59</v>
      </c>
      <c r="AY13" s="40">
        <v>5640</v>
      </c>
      <c r="AZ13" s="40">
        <v>16658</v>
      </c>
    </row>
    <row r="14" spans="1:52" s="15" customFormat="1" ht="9" customHeight="1">
      <c r="A14" s="13">
        <v>7</v>
      </c>
      <c r="B14" s="23" t="s">
        <v>58</v>
      </c>
      <c r="C14" s="23" t="s">
        <v>60</v>
      </c>
      <c r="D14" s="40">
        <v>19408.39</v>
      </c>
      <c r="E14" s="40">
        <v>32865.02</v>
      </c>
      <c r="F14" s="40">
        <v>-13456.63</v>
      </c>
      <c r="G14" s="40">
        <v>3234.72</v>
      </c>
      <c r="H14" s="40">
        <v>1744.33</v>
      </c>
      <c r="I14" s="40">
        <v>1490.39</v>
      </c>
      <c r="J14" s="40">
        <v>155965.61</v>
      </c>
      <c r="K14" s="40">
        <v>4.77</v>
      </c>
      <c r="L14" s="40">
        <v>14036.9</v>
      </c>
      <c r="M14" s="40">
        <v>8.999996858281772</v>
      </c>
      <c r="N14" s="40">
        <v>0.43</v>
      </c>
      <c r="O14" s="40">
        <v>2342669.97</v>
      </c>
      <c r="P14" s="40">
        <v>1771521.51</v>
      </c>
      <c r="Q14" s="40">
        <v>0</v>
      </c>
      <c r="R14" s="40">
        <v>0</v>
      </c>
      <c r="S14" s="40">
        <v>715685.1</v>
      </c>
      <c r="T14" s="40">
        <v>24000</v>
      </c>
      <c r="U14" s="40">
        <v>364371.39</v>
      </c>
      <c r="V14" s="40">
        <v>0</v>
      </c>
      <c r="W14" s="40">
        <v>0</v>
      </c>
      <c r="X14" s="40">
        <v>0</v>
      </c>
      <c r="Y14" s="40">
        <v>283544.43</v>
      </c>
      <c r="Z14" s="40">
        <v>0</v>
      </c>
      <c r="AA14" s="40">
        <v>181781.83</v>
      </c>
      <c r="AB14" s="40">
        <v>202138.76</v>
      </c>
      <c r="AC14" s="40">
        <v>74022.3</v>
      </c>
      <c r="AD14" s="40">
        <v>155965.61</v>
      </c>
      <c r="AE14" s="40">
        <v>-11076.4</v>
      </c>
      <c r="AF14" s="40">
        <v>-8763.95</v>
      </c>
      <c r="AG14" s="40">
        <v>18985.5</v>
      </c>
      <c r="AH14" s="40">
        <v>79918.54</v>
      </c>
      <c r="AI14" s="40">
        <v>254.61</v>
      </c>
      <c r="AJ14" s="40">
        <v>1602.21</v>
      </c>
      <c r="AK14" s="40">
        <v>65858.59</v>
      </c>
      <c r="AL14" s="40">
        <v>83208.81</v>
      </c>
      <c r="AM14" s="40">
        <v>0</v>
      </c>
      <c r="AN14" s="40">
        <v>0</v>
      </c>
      <c r="AO14" s="40">
        <v>10426.39</v>
      </c>
      <c r="AP14" s="40">
        <v>32865.02</v>
      </c>
      <c r="AQ14" s="40">
        <v>569.43</v>
      </c>
      <c r="AR14" s="40">
        <v>1744.33</v>
      </c>
      <c r="AS14" s="40">
        <v>2120.96</v>
      </c>
      <c r="AT14" s="40">
        <v>12137.1</v>
      </c>
      <c r="AU14" s="40">
        <v>2500</v>
      </c>
      <c r="AV14" s="40">
        <v>2500</v>
      </c>
      <c r="AW14" s="40">
        <v>0</v>
      </c>
      <c r="AX14" s="40">
        <v>687.59</v>
      </c>
      <c r="AY14" s="40">
        <v>5236</v>
      </c>
      <c r="AZ14" s="40">
        <v>15796</v>
      </c>
    </row>
    <row r="15" spans="1:52" s="15" customFormat="1" ht="9" customHeight="1">
      <c r="A15" s="13">
        <v>8</v>
      </c>
      <c r="B15" s="23" t="s">
        <v>61</v>
      </c>
      <c r="C15" s="23" t="s">
        <v>62</v>
      </c>
      <c r="D15" s="40">
        <v>232102.85</v>
      </c>
      <c r="E15" s="40">
        <v>90184.81</v>
      </c>
      <c r="F15" s="40">
        <v>141918.04</v>
      </c>
      <c r="G15" s="40">
        <v>21100.24</v>
      </c>
      <c r="H15" s="40">
        <v>10777.43</v>
      </c>
      <c r="I15" s="40">
        <v>10322.81</v>
      </c>
      <c r="J15" s="40">
        <v>-1229716.69</v>
      </c>
      <c r="K15" s="40">
        <v>-5.78</v>
      </c>
      <c r="L15" s="40">
        <v>0</v>
      </c>
      <c r="M15" s="40">
        <v>0</v>
      </c>
      <c r="N15" s="40">
        <v>0</v>
      </c>
      <c r="O15" s="40">
        <v>16740195.48</v>
      </c>
      <c r="P15" s="40">
        <v>8878883.66</v>
      </c>
      <c r="Q15" s="40">
        <v>48250</v>
      </c>
      <c r="R15" s="40">
        <v>0</v>
      </c>
      <c r="S15" s="40">
        <v>3363554.8</v>
      </c>
      <c r="T15" s="40">
        <v>64800</v>
      </c>
      <c r="U15" s="40">
        <v>1813434.8</v>
      </c>
      <c r="V15" s="40">
        <v>21885.96</v>
      </c>
      <c r="W15" s="40">
        <v>27100</v>
      </c>
      <c r="X15" s="40">
        <v>0</v>
      </c>
      <c r="Y15" s="40">
        <v>1476306.25</v>
      </c>
      <c r="Z15" s="40">
        <v>45000</v>
      </c>
      <c r="AA15" s="40">
        <v>1084630.78</v>
      </c>
      <c r="AB15" s="40">
        <v>933921.07</v>
      </c>
      <c r="AC15" s="40">
        <v>40956.19</v>
      </c>
      <c r="AD15" s="40">
        <v>-1229716.69</v>
      </c>
      <c r="AE15" s="40">
        <v>554024.45</v>
      </c>
      <c r="AF15" s="40">
        <v>436948.07</v>
      </c>
      <c r="AG15" s="40">
        <v>123442.26</v>
      </c>
      <c r="AH15" s="40">
        <v>389460.54</v>
      </c>
      <c r="AI15" s="40">
        <v>0</v>
      </c>
      <c r="AJ15" s="40">
        <v>27.92</v>
      </c>
      <c r="AK15" s="40">
        <v>-636510.52</v>
      </c>
      <c r="AL15" s="40">
        <v>-2068001.54</v>
      </c>
      <c r="AM15" s="40">
        <v>0</v>
      </c>
      <c r="AN15" s="40">
        <v>11848.32</v>
      </c>
      <c r="AO15" s="40">
        <v>40089.27</v>
      </c>
      <c r="AP15" s="40">
        <v>90184.81</v>
      </c>
      <c r="AQ15" s="40">
        <v>3227.81</v>
      </c>
      <c r="AR15" s="40">
        <v>10777.43</v>
      </c>
      <c r="AS15" s="40">
        <v>31740.36</v>
      </c>
      <c r="AT15" s="40">
        <v>73991.28</v>
      </c>
      <c r="AU15" s="40">
        <v>0</v>
      </c>
      <c r="AV15" s="40">
        <v>0</v>
      </c>
      <c r="AW15" s="40">
        <v>5016.1</v>
      </c>
      <c r="AX15" s="40">
        <v>5016.1</v>
      </c>
      <c r="AY15" s="40">
        <v>105</v>
      </c>
      <c r="AZ15" s="40">
        <v>400</v>
      </c>
    </row>
    <row r="16" spans="1:52" s="15" customFormat="1" ht="9" customHeight="1">
      <c r="A16" s="13">
        <v>9</v>
      </c>
      <c r="B16" s="23" t="s">
        <v>63</v>
      </c>
      <c r="C16" s="23" t="s">
        <v>64</v>
      </c>
      <c r="D16" s="40">
        <v>4882818.61</v>
      </c>
      <c r="E16" s="40">
        <v>735426.23</v>
      </c>
      <c r="F16" s="40">
        <v>4147392.38</v>
      </c>
      <c r="G16" s="40">
        <v>443892.61</v>
      </c>
      <c r="H16" s="40">
        <v>229918.71</v>
      </c>
      <c r="I16" s="40">
        <v>213973.9</v>
      </c>
      <c r="J16" s="40">
        <v>19205641.26</v>
      </c>
      <c r="K16" s="40">
        <v>4.29</v>
      </c>
      <c r="L16" s="40">
        <v>1882152.84</v>
      </c>
      <c r="M16" s="40">
        <v>9.799999981880324</v>
      </c>
      <c r="N16" s="40">
        <v>0.42</v>
      </c>
      <c r="O16" s="40">
        <v>341396337.8</v>
      </c>
      <c r="P16" s="40">
        <v>206306830.96</v>
      </c>
      <c r="Q16" s="40">
        <v>351257.68</v>
      </c>
      <c r="R16" s="40">
        <v>206549.05</v>
      </c>
      <c r="S16" s="40">
        <v>82343088.68</v>
      </c>
      <c r="T16" s="40">
        <v>885047</v>
      </c>
      <c r="U16" s="40">
        <v>43029660.34</v>
      </c>
      <c r="V16" s="40">
        <v>0</v>
      </c>
      <c r="W16" s="40">
        <v>252987</v>
      </c>
      <c r="X16" s="40">
        <v>0</v>
      </c>
      <c r="Y16" s="40">
        <v>31454679.01</v>
      </c>
      <c r="Z16" s="40">
        <v>276798</v>
      </c>
      <c r="AA16" s="40">
        <v>23377195.76</v>
      </c>
      <c r="AB16" s="40">
        <v>24129568.44</v>
      </c>
      <c r="AC16" s="40">
        <v>5112126.69</v>
      </c>
      <c r="AD16" s="40">
        <v>19205641.26</v>
      </c>
      <c r="AE16" s="40">
        <v>516040.14</v>
      </c>
      <c r="AF16" s="40">
        <v>-5199180.9</v>
      </c>
      <c r="AG16" s="40">
        <v>2819661.67</v>
      </c>
      <c r="AH16" s="40">
        <v>11987571.26</v>
      </c>
      <c r="AI16" s="40">
        <v>0</v>
      </c>
      <c r="AJ16" s="40">
        <v>0</v>
      </c>
      <c r="AK16" s="40">
        <v>1776424.88</v>
      </c>
      <c r="AL16" s="40">
        <v>12417250.9</v>
      </c>
      <c r="AM16" s="40">
        <v>0</v>
      </c>
      <c r="AN16" s="40">
        <v>0</v>
      </c>
      <c r="AO16" s="40">
        <v>345771.08</v>
      </c>
      <c r="AP16" s="40">
        <v>735426.23</v>
      </c>
      <c r="AQ16" s="40">
        <v>72322.98</v>
      </c>
      <c r="AR16" s="40">
        <v>229918.71</v>
      </c>
      <c r="AS16" s="40">
        <v>62376.87</v>
      </c>
      <c r="AT16" s="40">
        <v>206669.52</v>
      </c>
      <c r="AU16" s="40">
        <v>85000</v>
      </c>
      <c r="AV16" s="40">
        <v>170000</v>
      </c>
      <c r="AW16" s="40">
        <v>124246.38</v>
      </c>
      <c r="AX16" s="40">
        <v>124246.38</v>
      </c>
      <c r="AY16" s="40">
        <v>1824.85</v>
      </c>
      <c r="AZ16" s="40">
        <v>4591.62</v>
      </c>
    </row>
    <row r="17" spans="1:52" s="15" customFormat="1" ht="9" customHeight="1">
      <c r="A17" s="13">
        <f>A16+1</f>
        <v>10</v>
      </c>
      <c r="B17" s="23" t="s">
        <v>65</v>
      </c>
      <c r="C17" s="23" t="s">
        <v>66</v>
      </c>
      <c r="D17" s="40">
        <v>133332.25</v>
      </c>
      <c r="E17" s="40">
        <v>116977.52</v>
      </c>
      <c r="F17" s="40">
        <v>16354.73</v>
      </c>
      <c r="G17" s="40">
        <v>13333.22</v>
      </c>
      <c r="H17" s="40">
        <v>6853.1</v>
      </c>
      <c r="I17" s="40">
        <v>6480.12</v>
      </c>
      <c r="J17" s="40">
        <v>-537636.91</v>
      </c>
      <c r="K17" s="40">
        <v>-4</v>
      </c>
      <c r="L17" s="40">
        <v>0</v>
      </c>
      <c r="M17" s="40">
        <v>0</v>
      </c>
      <c r="N17" s="40">
        <v>0</v>
      </c>
      <c r="O17" s="40">
        <v>10403017.96</v>
      </c>
      <c r="P17" s="40">
        <v>6145563.72</v>
      </c>
      <c r="Q17" s="40">
        <v>3600</v>
      </c>
      <c r="R17" s="40">
        <v>0</v>
      </c>
      <c r="S17" s="40">
        <v>2254048.45</v>
      </c>
      <c r="T17" s="40">
        <v>7800</v>
      </c>
      <c r="U17" s="40">
        <v>1422386.43</v>
      </c>
      <c r="V17" s="40">
        <v>34012.61</v>
      </c>
      <c r="W17" s="40">
        <v>7400</v>
      </c>
      <c r="X17" s="40">
        <v>0</v>
      </c>
      <c r="Y17" s="40">
        <v>665930.25</v>
      </c>
      <c r="Z17" s="40">
        <v>10200</v>
      </c>
      <c r="AA17" s="40">
        <v>937710.17</v>
      </c>
      <c r="AB17" s="40">
        <v>802475.81</v>
      </c>
      <c r="AC17" s="40">
        <v>379465.39</v>
      </c>
      <c r="AD17" s="40">
        <v>-537636.91</v>
      </c>
      <c r="AE17" s="40">
        <v>398623.25</v>
      </c>
      <c r="AF17" s="40">
        <v>443835.04</v>
      </c>
      <c r="AG17" s="40">
        <v>51190.61</v>
      </c>
      <c r="AH17" s="40">
        <v>313324.73</v>
      </c>
      <c r="AI17" s="40">
        <v>0</v>
      </c>
      <c r="AJ17" s="40">
        <v>0</v>
      </c>
      <c r="AK17" s="40">
        <v>-70348.47</v>
      </c>
      <c r="AL17" s="40">
        <v>-1294796.68</v>
      </c>
      <c r="AM17" s="40">
        <v>0</v>
      </c>
      <c r="AN17" s="40">
        <v>0</v>
      </c>
      <c r="AO17" s="40">
        <v>16257.93</v>
      </c>
      <c r="AP17" s="40">
        <v>116977.52</v>
      </c>
      <c r="AQ17" s="40">
        <v>2074.04</v>
      </c>
      <c r="AR17" s="40">
        <v>6853.1</v>
      </c>
      <c r="AS17" s="40">
        <v>12283.89</v>
      </c>
      <c r="AT17" s="40">
        <v>53674.42</v>
      </c>
      <c r="AU17" s="40">
        <v>0</v>
      </c>
      <c r="AV17" s="40">
        <v>50000</v>
      </c>
      <c r="AW17" s="40">
        <v>0</v>
      </c>
      <c r="AX17" s="40">
        <v>50</v>
      </c>
      <c r="AY17" s="40">
        <v>1900</v>
      </c>
      <c r="AZ17" s="40">
        <v>6400</v>
      </c>
    </row>
    <row r="18" spans="1:52" s="15" customFormat="1" ht="9" customHeight="1">
      <c r="A18" s="13">
        <f aca="true" t="shared" si="0" ref="A18:A65">A17+1</f>
        <v>11</v>
      </c>
      <c r="B18" s="23" t="s">
        <v>67</v>
      </c>
      <c r="C18" s="23" t="s">
        <v>68</v>
      </c>
      <c r="D18" s="40">
        <v>3759517.16</v>
      </c>
      <c r="E18" s="40">
        <v>665275.8</v>
      </c>
      <c r="F18" s="40">
        <v>3094241.36</v>
      </c>
      <c r="G18" s="40">
        <v>341774.29</v>
      </c>
      <c r="H18" s="40">
        <v>176315.98</v>
      </c>
      <c r="I18" s="40">
        <v>165458.31</v>
      </c>
      <c r="J18" s="40">
        <v>-3836219.62</v>
      </c>
      <c r="K18" s="40">
        <v>-1.11</v>
      </c>
      <c r="L18" s="40">
        <v>0</v>
      </c>
      <c r="M18" s="40">
        <v>0</v>
      </c>
      <c r="N18" s="40">
        <v>0</v>
      </c>
      <c r="O18" s="40">
        <v>265934772.27</v>
      </c>
      <c r="P18" s="40">
        <v>158676763.96</v>
      </c>
      <c r="Q18" s="40">
        <v>91471</v>
      </c>
      <c r="R18" s="40">
        <v>0</v>
      </c>
      <c r="S18" s="40">
        <v>59835553.12</v>
      </c>
      <c r="T18" s="40">
        <v>108908</v>
      </c>
      <c r="U18" s="40">
        <v>32198678.06</v>
      </c>
      <c r="V18" s="40">
        <v>0</v>
      </c>
      <c r="W18" s="40">
        <v>23684</v>
      </c>
      <c r="X18" s="40">
        <v>0</v>
      </c>
      <c r="Y18" s="40">
        <v>27648933.79</v>
      </c>
      <c r="Z18" s="40">
        <v>56092.65</v>
      </c>
      <c r="AA18" s="40">
        <v>19114549.7</v>
      </c>
      <c r="AB18" s="40">
        <v>19598893.64</v>
      </c>
      <c r="AC18" s="40">
        <v>4539914.39</v>
      </c>
      <c r="AD18" s="40">
        <v>-3836219.62</v>
      </c>
      <c r="AE18" s="40">
        <v>-206812.31</v>
      </c>
      <c r="AF18" s="40">
        <v>-7103.4</v>
      </c>
      <c r="AG18" s="40">
        <v>3125554.27</v>
      </c>
      <c r="AH18" s="40">
        <v>9836437.7</v>
      </c>
      <c r="AI18" s="40">
        <v>173.2</v>
      </c>
      <c r="AJ18" s="40">
        <v>4115.35</v>
      </c>
      <c r="AK18" s="40">
        <v>1620999.23</v>
      </c>
      <c r="AL18" s="40">
        <v>-13669669.27</v>
      </c>
      <c r="AM18" s="40">
        <v>0</v>
      </c>
      <c r="AN18" s="40">
        <v>0</v>
      </c>
      <c r="AO18" s="40">
        <v>239337.9</v>
      </c>
      <c r="AP18" s="40">
        <v>665275.8</v>
      </c>
      <c r="AQ18" s="40">
        <v>54326.49</v>
      </c>
      <c r="AR18" s="40">
        <v>176315.98</v>
      </c>
      <c r="AS18" s="40">
        <v>127451.41</v>
      </c>
      <c r="AT18" s="40">
        <v>345889.62</v>
      </c>
      <c r="AU18" s="40">
        <v>56000</v>
      </c>
      <c r="AV18" s="40">
        <v>66000</v>
      </c>
      <c r="AW18" s="40">
        <v>0</v>
      </c>
      <c r="AX18" s="40">
        <v>73370.2</v>
      </c>
      <c r="AY18" s="40">
        <v>1560</v>
      </c>
      <c r="AZ18" s="40">
        <v>3700</v>
      </c>
    </row>
    <row r="19" spans="1:52" s="15" customFormat="1" ht="9" customHeight="1">
      <c r="A19" s="13">
        <f t="shared" si="0"/>
        <v>12</v>
      </c>
      <c r="B19" s="23" t="s">
        <v>69</v>
      </c>
      <c r="C19" s="23" t="s">
        <v>70</v>
      </c>
      <c r="D19" s="40">
        <v>3956703.89</v>
      </c>
      <c r="E19" s="40">
        <v>572135.04</v>
      </c>
      <c r="F19" s="40">
        <v>3384568.85</v>
      </c>
      <c r="G19" s="40">
        <v>359700.34</v>
      </c>
      <c r="H19" s="40">
        <v>190134.66</v>
      </c>
      <c r="I19" s="40">
        <v>169565.68</v>
      </c>
      <c r="J19" s="40">
        <v>-9046057.7</v>
      </c>
      <c r="K19" s="40">
        <v>-2.49</v>
      </c>
      <c r="L19" s="40">
        <v>0</v>
      </c>
      <c r="M19" s="40">
        <v>0</v>
      </c>
      <c r="N19" s="40">
        <v>0</v>
      </c>
      <c r="O19" s="40">
        <v>270607944.13</v>
      </c>
      <c r="P19" s="40">
        <v>179611000.07</v>
      </c>
      <c r="Q19" s="40">
        <v>272354</v>
      </c>
      <c r="R19" s="40">
        <v>0</v>
      </c>
      <c r="S19" s="40">
        <v>72396228.28</v>
      </c>
      <c r="T19" s="40">
        <v>950449.13</v>
      </c>
      <c r="U19" s="40">
        <v>34053189.37</v>
      </c>
      <c r="V19" s="40">
        <v>83470.59</v>
      </c>
      <c r="W19" s="40">
        <v>249943</v>
      </c>
      <c r="X19" s="40">
        <v>0</v>
      </c>
      <c r="Y19" s="40">
        <v>33340568.7</v>
      </c>
      <c r="Z19" s="40">
        <v>276229.13</v>
      </c>
      <c r="AA19" s="40">
        <v>18223714.42</v>
      </c>
      <c r="AB19" s="40">
        <v>19764853.45</v>
      </c>
      <c r="AC19" s="40">
        <v>14678873.94</v>
      </c>
      <c r="AD19" s="40">
        <v>-9046057.7</v>
      </c>
      <c r="AE19" s="40">
        <v>481608.57</v>
      </c>
      <c r="AF19" s="40">
        <v>-154452.71</v>
      </c>
      <c r="AG19" s="40">
        <v>1755400.08</v>
      </c>
      <c r="AH19" s="40">
        <v>9809779.53</v>
      </c>
      <c r="AI19" s="40">
        <v>0</v>
      </c>
      <c r="AJ19" s="40">
        <v>0</v>
      </c>
      <c r="AK19" s="40">
        <v>12441865.29</v>
      </c>
      <c r="AL19" s="40">
        <v>-18701384.52</v>
      </c>
      <c r="AM19" s="40">
        <v>0</v>
      </c>
      <c r="AN19" s="40">
        <v>0</v>
      </c>
      <c r="AO19" s="40">
        <v>264468.09</v>
      </c>
      <c r="AP19" s="40">
        <v>572135.04</v>
      </c>
      <c r="AQ19" s="40">
        <v>59831.18</v>
      </c>
      <c r="AR19" s="40">
        <v>190134.66</v>
      </c>
      <c r="AS19" s="40">
        <v>63344.63</v>
      </c>
      <c r="AT19" s="40">
        <v>192285.5</v>
      </c>
      <c r="AU19" s="40">
        <v>0</v>
      </c>
      <c r="AV19" s="40">
        <v>40000</v>
      </c>
      <c r="AW19" s="40">
        <v>140862.28</v>
      </c>
      <c r="AX19" s="40">
        <v>148014.88</v>
      </c>
      <c r="AY19" s="40">
        <v>430</v>
      </c>
      <c r="AZ19" s="40">
        <v>1700</v>
      </c>
    </row>
    <row r="20" spans="1:52" s="15" customFormat="1" ht="9" customHeight="1">
      <c r="A20" s="13">
        <f t="shared" si="0"/>
        <v>13</v>
      </c>
      <c r="B20" s="23" t="s">
        <v>69</v>
      </c>
      <c r="C20" s="23" t="s">
        <v>71</v>
      </c>
      <c r="D20" s="40">
        <v>348371.02</v>
      </c>
      <c r="E20" s="40">
        <v>101936.62</v>
      </c>
      <c r="F20" s="40">
        <v>246434.4</v>
      </c>
      <c r="G20" s="40">
        <v>31670.09</v>
      </c>
      <c r="H20" s="40">
        <v>16873.75</v>
      </c>
      <c r="I20" s="40">
        <v>14796.34</v>
      </c>
      <c r="J20" s="40">
        <v>321543.19</v>
      </c>
      <c r="K20" s="40">
        <v>1.01</v>
      </c>
      <c r="L20" s="40">
        <v>25723.46</v>
      </c>
      <c r="M20" s="40">
        <v>8.000001492801013</v>
      </c>
      <c r="N20" s="40">
        <v>0.08</v>
      </c>
      <c r="O20" s="40">
        <v>23529275.48</v>
      </c>
      <c r="P20" s="40">
        <v>16212820.82</v>
      </c>
      <c r="Q20" s="40">
        <v>41280</v>
      </c>
      <c r="R20" s="40">
        <v>0</v>
      </c>
      <c r="S20" s="40">
        <v>6673096.79</v>
      </c>
      <c r="T20" s="40">
        <v>86386</v>
      </c>
      <c r="U20" s="40">
        <v>3027680.51</v>
      </c>
      <c r="V20" s="40">
        <v>23805.08</v>
      </c>
      <c r="W20" s="40">
        <v>42806</v>
      </c>
      <c r="X20" s="40">
        <v>0</v>
      </c>
      <c r="Y20" s="40">
        <v>3016067.93</v>
      </c>
      <c r="Z20" s="40">
        <v>24236</v>
      </c>
      <c r="AA20" s="40">
        <v>1542587.27</v>
      </c>
      <c r="AB20" s="40">
        <v>1734875.24</v>
      </c>
      <c r="AC20" s="40">
        <v>561963.04</v>
      </c>
      <c r="AD20" s="40">
        <v>321543.19</v>
      </c>
      <c r="AE20" s="40">
        <v>-14802.1</v>
      </c>
      <c r="AF20" s="40">
        <v>-142643.29</v>
      </c>
      <c r="AG20" s="40">
        <v>193645.74</v>
      </c>
      <c r="AH20" s="40">
        <v>870226.27</v>
      </c>
      <c r="AI20" s="40">
        <v>0</v>
      </c>
      <c r="AJ20" s="40">
        <v>0</v>
      </c>
      <c r="AK20" s="40">
        <v>383119.4</v>
      </c>
      <c r="AL20" s="40">
        <v>-406039.79</v>
      </c>
      <c r="AM20" s="40">
        <v>0</v>
      </c>
      <c r="AN20" s="40">
        <v>0</v>
      </c>
      <c r="AO20" s="40">
        <v>26418.63</v>
      </c>
      <c r="AP20" s="40">
        <v>101936.62</v>
      </c>
      <c r="AQ20" s="40">
        <v>5398.09</v>
      </c>
      <c r="AR20" s="40">
        <v>16873.75</v>
      </c>
      <c r="AS20" s="40">
        <v>7620.54</v>
      </c>
      <c r="AT20" s="40">
        <v>30184.54</v>
      </c>
      <c r="AU20" s="40">
        <v>0</v>
      </c>
      <c r="AV20" s="40">
        <v>40000</v>
      </c>
      <c r="AW20" s="40">
        <v>13000</v>
      </c>
      <c r="AX20" s="40">
        <v>13208.33</v>
      </c>
      <c r="AY20" s="40">
        <v>400</v>
      </c>
      <c r="AZ20" s="40">
        <v>1670</v>
      </c>
    </row>
    <row r="21" spans="1:52" s="15" customFormat="1" ht="9" customHeight="1">
      <c r="A21" s="13">
        <f t="shared" si="0"/>
        <v>14</v>
      </c>
      <c r="B21" s="23" t="s">
        <v>72</v>
      </c>
      <c r="C21" s="23" t="s">
        <v>73</v>
      </c>
      <c r="D21" s="40">
        <v>8694282.48</v>
      </c>
      <c r="E21" s="40">
        <v>3611841.45</v>
      </c>
      <c r="F21" s="40">
        <v>5082441.03</v>
      </c>
      <c r="G21" s="40">
        <v>790389.32</v>
      </c>
      <c r="H21" s="40">
        <v>402763.73</v>
      </c>
      <c r="I21" s="40">
        <v>387625.59</v>
      </c>
      <c r="J21" s="40">
        <v>23095712.78</v>
      </c>
      <c r="K21" s="40">
        <v>2.9</v>
      </c>
      <c r="L21" s="40">
        <v>2020874.87</v>
      </c>
      <c r="M21" s="40">
        <v>8.750000007577164</v>
      </c>
      <c r="N21" s="40">
        <v>0.25</v>
      </c>
      <c r="O21" s="40">
        <v>620744625.44</v>
      </c>
      <c r="P21" s="40">
        <v>350495368.43</v>
      </c>
      <c r="Q21" s="40">
        <v>326244</v>
      </c>
      <c r="R21" s="40">
        <v>0</v>
      </c>
      <c r="S21" s="40">
        <v>137367477.39</v>
      </c>
      <c r="T21" s="40">
        <v>804065</v>
      </c>
      <c r="U21" s="40">
        <v>71715103.17</v>
      </c>
      <c r="V21" s="40">
        <v>0</v>
      </c>
      <c r="W21" s="40">
        <v>217763.36</v>
      </c>
      <c r="X21" s="40">
        <v>0</v>
      </c>
      <c r="Y21" s="40">
        <v>57245228.33</v>
      </c>
      <c r="Z21" s="40">
        <v>255460</v>
      </c>
      <c r="AA21" s="40">
        <v>36739479.11</v>
      </c>
      <c r="AB21" s="40">
        <v>45824548.07</v>
      </c>
      <c r="AC21" s="40">
        <v>27491675.35</v>
      </c>
      <c r="AD21" s="40">
        <v>23095712.78</v>
      </c>
      <c r="AE21" s="40">
        <v>19290474.17</v>
      </c>
      <c r="AF21" s="40">
        <v>17946451.86</v>
      </c>
      <c r="AG21" s="40">
        <v>5047359.95</v>
      </c>
      <c r="AH21" s="40">
        <v>23362897.11</v>
      </c>
      <c r="AI21" s="40">
        <v>0</v>
      </c>
      <c r="AJ21" s="40">
        <v>4123877.96</v>
      </c>
      <c r="AK21" s="40">
        <v>3153841.23</v>
      </c>
      <c r="AL21" s="40">
        <v>-22337514.15</v>
      </c>
      <c r="AM21" s="40">
        <v>0</v>
      </c>
      <c r="AN21" s="40">
        <v>0</v>
      </c>
      <c r="AO21" s="40">
        <v>1426180.05</v>
      </c>
      <c r="AP21" s="40">
        <v>3611841.45</v>
      </c>
      <c r="AQ21" s="40">
        <v>125164.31</v>
      </c>
      <c r="AR21" s="40">
        <v>402763.73</v>
      </c>
      <c r="AS21" s="40">
        <v>1080418.42</v>
      </c>
      <c r="AT21" s="40">
        <v>2896842.4</v>
      </c>
      <c r="AU21" s="40">
        <v>0</v>
      </c>
      <c r="AV21" s="40">
        <v>70000</v>
      </c>
      <c r="AW21" s="40">
        <v>217227.32</v>
      </c>
      <c r="AX21" s="40">
        <v>217227.32</v>
      </c>
      <c r="AY21" s="40">
        <v>3370</v>
      </c>
      <c r="AZ21" s="40">
        <v>25008</v>
      </c>
    </row>
    <row r="22" spans="1:52" s="44" customFormat="1" ht="17.25" customHeight="1">
      <c r="A22" s="41">
        <f t="shared" si="0"/>
        <v>15</v>
      </c>
      <c r="B22" s="42" t="s">
        <v>74</v>
      </c>
      <c r="C22" s="42" t="s">
        <v>75</v>
      </c>
      <c r="D22" s="43">
        <v>4281649.67</v>
      </c>
      <c r="E22" s="43">
        <v>911876.82</v>
      </c>
      <c r="F22" s="43">
        <v>3369772.85</v>
      </c>
      <c r="G22" s="43">
        <v>389240.87</v>
      </c>
      <c r="H22" s="43">
        <v>223720.55</v>
      </c>
      <c r="I22" s="43">
        <v>165520.32</v>
      </c>
      <c r="J22" s="43">
        <v>-5973939.59</v>
      </c>
      <c r="K22" s="43">
        <v>-1.52</v>
      </c>
      <c r="L22" s="43">
        <v>0</v>
      </c>
      <c r="M22" s="43">
        <v>0</v>
      </c>
      <c r="N22" s="43">
        <v>0</v>
      </c>
      <c r="O22" s="43">
        <v>258101923.0816</v>
      </c>
      <c r="P22" s="43">
        <v>236269093.55</v>
      </c>
      <c r="Q22" s="43">
        <v>347406.56</v>
      </c>
      <c r="R22" s="43">
        <v>989282.08</v>
      </c>
      <c r="S22" s="43">
        <v>118259712.46</v>
      </c>
      <c r="T22" s="43">
        <v>3115959.37</v>
      </c>
      <c r="U22" s="43">
        <v>41889433.45</v>
      </c>
      <c r="V22" s="43">
        <v>1238253.3</v>
      </c>
      <c r="W22" s="43">
        <v>711509.52</v>
      </c>
      <c r="X22" s="43">
        <v>2809.31</v>
      </c>
      <c r="Y22" s="43">
        <v>28854155.94</v>
      </c>
      <c r="Z22" s="43">
        <v>998318</v>
      </c>
      <c r="AA22" s="43">
        <v>20095605.01</v>
      </c>
      <c r="AB22" s="43">
        <v>19766648.55</v>
      </c>
      <c r="AC22" s="43">
        <v>7814132.25</v>
      </c>
      <c r="AD22" s="43">
        <v>-5973939.59</v>
      </c>
      <c r="AE22" s="43">
        <v>813292.99</v>
      </c>
      <c r="AF22" s="43">
        <v>-8283550.12</v>
      </c>
      <c r="AG22" s="43">
        <v>2998652.61</v>
      </c>
      <c r="AH22" s="43">
        <v>10581030.26</v>
      </c>
      <c r="AI22" s="43">
        <v>0</v>
      </c>
      <c r="AJ22" s="43">
        <v>0</v>
      </c>
      <c r="AK22" s="43">
        <v>4002186.65</v>
      </c>
      <c r="AL22" s="43">
        <v>-8271419.73</v>
      </c>
      <c r="AM22" s="43">
        <v>0</v>
      </c>
      <c r="AN22" s="43">
        <v>0</v>
      </c>
      <c r="AO22" s="43">
        <v>388643.8</v>
      </c>
      <c r="AP22" s="43">
        <v>911876.82</v>
      </c>
      <c r="AQ22" s="43">
        <v>72666.94</v>
      </c>
      <c r="AR22" s="43">
        <v>223720.55</v>
      </c>
      <c r="AS22" s="43">
        <v>221701.41</v>
      </c>
      <c r="AT22" s="43">
        <v>553079.82</v>
      </c>
      <c r="AU22" s="43">
        <v>0</v>
      </c>
      <c r="AV22" s="43">
        <v>40000</v>
      </c>
      <c r="AW22" s="43">
        <v>94020.45</v>
      </c>
      <c r="AX22" s="43">
        <v>94020.45</v>
      </c>
      <c r="AY22" s="43">
        <v>255</v>
      </c>
      <c r="AZ22" s="43">
        <v>1056</v>
      </c>
    </row>
    <row r="23" spans="1:52" s="15" customFormat="1" ht="9" customHeight="1">
      <c r="A23" s="13">
        <f t="shared" si="0"/>
        <v>16</v>
      </c>
      <c r="B23" s="23" t="s">
        <v>76</v>
      </c>
      <c r="C23" s="23" t="s">
        <v>77</v>
      </c>
      <c r="D23" s="40">
        <v>11375729071.13</v>
      </c>
      <c r="E23" s="40">
        <v>771352594.82</v>
      </c>
      <c r="F23" s="40">
        <v>10604376476.31</v>
      </c>
      <c r="G23" s="40">
        <v>1034157188.28</v>
      </c>
      <c r="H23" s="40">
        <v>571969069.35</v>
      </c>
      <c r="I23" s="40">
        <v>462188118.92999995</v>
      </c>
      <c r="J23" s="40">
        <v>55122444920.29</v>
      </c>
      <c r="K23" s="40">
        <v>5.27</v>
      </c>
      <c r="L23" s="40">
        <v>324805162.14</v>
      </c>
      <c r="M23" s="40">
        <v>0.589243025431266</v>
      </c>
      <c r="N23" s="40">
        <v>0.03</v>
      </c>
      <c r="O23" s="40">
        <v>724024506261.0302</v>
      </c>
      <c r="P23" s="40">
        <v>602880567604.0399</v>
      </c>
      <c r="Q23" s="40">
        <v>419914295.19</v>
      </c>
      <c r="R23" s="40">
        <v>172868508367.18</v>
      </c>
      <c r="S23" s="40">
        <v>60577100950.61</v>
      </c>
      <c r="T23" s="40">
        <v>911333553.51</v>
      </c>
      <c r="U23" s="40">
        <v>103232052936.07</v>
      </c>
      <c r="V23" s="40">
        <v>197220187.71</v>
      </c>
      <c r="W23" s="40">
        <v>262834950.76</v>
      </c>
      <c r="X23" s="40">
        <v>106386064286.4</v>
      </c>
      <c r="Y23" s="40">
        <v>25690806892.67</v>
      </c>
      <c r="Z23" s="40">
        <v>324244984.1</v>
      </c>
      <c r="AA23" s="40">
        <v>59579043969.54</v>
      </c>
      <c r="AB23" s="40">
        <v>72431442230.3</v>
      </c>
      <c r="AC23" s="40">
        <v>17849008606.79</v>
      </c>
      <c r="AD23" s="40">
        <v>55122444920.29</v>
      </c>
      <c r="AE23" s="40">
        <v>-33589488.41</v>
      </c>
      <c r="AF23" s="40">
        <v>-560470065.78</v>
      </c>
      <c r="AG23" s="40">
        <v>6096854038.33</v>
      </c>
      <c r="AH23" s="40">
        <v>22582497951.62</v>
      </c>
      <c r="AI23" s="40">
        <v>1496162875.7</v>
      </c>
      <c r="AJ23" s="40">
        <v>3404541260.72</v>
      </c>
      <c r="AK23" s="40">
        <v>10289585666.19</v>
      </c>
      <c r="AL23" s="40">
        <v>29695803459.15</v>
      </c>
      <c r="AM23" s="40">
        <v>-4485.02</v>
      </c>
      <c r="AN23" s="40">
        <v>72314.58</v>
      </c>
      <c r="AO23" s="40">
        <v>253473033.62</v>
      </c>
      <c r="AP23" s="40">
        <v>771352594.82</v>
      </c>
      <c r="AQ23" s="40">
        <v>191383367.7</v>
      </c>
      <c r="AR23" s="40">
        <v>571969069.35</v>
      </c>
      <c r="AS23" s="40">
        <v>62082005.92</v>
      </c>
      <c r="AT23" s="40">
        <v>195327386.47</v>
      </c>
      <c r="AU23" s="40">
        <v>0</v>
      </c>
      <c r="AV23" s="40">
        <v>2537000</v>
      </c>
      <c r="AW23" s="40">
        <v>0</v>
      </c>
      <c r="AX23" s="40">
        <v>1500000</v>
      </c>
      <c r="AY23" s="40">
        <v>7660</v>
      </c>
      <c r="AZ23" s="40">
        <v>19139</v>
      </c>
    </row>
    <row r="24" spans="1:52" s="15" customFormat="1" ht="9" customHeight="1">
      <c r="A24" s="13">
        <f t="shared" si="0"/>
        <v>17</v>
      </c>
      <c r="B24" s="23" t="s">
        <v>76</v>
      </c>
      <c r="C24" s="23" t="s">
        <v>78</v>
      </c>
      <c r="D24" s="40">
        <v>41160834.02</v>
      </c>
      <c r="E24" s="40">
        <v>5250697.62</v>
      </c>
      <c r="F24" s="40">
        <v>35910136.400000006</v>
      </c>
      <c r="G24" s="40">
        <v>3741894.03</v>
      </c>
      <c r="H24" s="40">
        <v>2225574.41</v>
      </c>
      <c r="I24" s="40">
        <v>1516319.62</v>
      </c>
      <c r="J24" s="40">
        <v>213480683.12</v>
      </c>
      <c r="K24" s="40">
        <v>5.62</v>
      </c>
      <c r="L24" s="40">
        <v>4715769.6</v>
      </c>
      <c r="M24" s="40">
        <v>2.2089912450529354</v>
      </c>
      <c r="N24" s="40">
        <v>0.12</v>
      </c>
      <c r="O24" s="40">
        <v>2357865862.21</v>
      </c>
      <c r="P24" s="40">
        <v>2734860414.81</v>
      </c>
      <c r="Q24" s="40">
        <v>11222425.07</v>
      </c>
      <c r="R24" s="40">
        <v>112300.87</v>
      </c>
      <c r="S24" s="40">
        <v>948544225.78</v>
      </c>
      <c r="T24" s="40">
        <v>21974014.31</v>
      </c>
      <c r="U24" s="40">
        <v>624994188.6</v>
      </c>
      <c r="V24" s="40">
        <v>148925656.79</v>
      </c>
      <c r="W24" s="40">
        <v>8136581.02</v>
      </c>
      <c r="X24" s="40">
        <v>117760.48</v>
      </c>
      <c r="Y24" s="40">
        <v>491374055.03</v>
      </c>
      <c r="Z24" s="40">
        <v>9919906.92</v>
      </c>
      <c r="AA24" s="40">
        <v>209208636.49</v>
      </c>
      <c r="AB24" s="40">
        <v>260330663.45</v>
      </c>
      <c r="AC24" s="40">
        <v>85388874.37</v>
      </c>
      <c r="AD24" s="40">
        <v>213480683.12</v>
      </c>
      <c r="AE24" s="40">
        <v>-10200</v>
      </c>
      <c r="AF24" s="40">
        <v>-407648</v>
      </c>
      <c r="AG24" s="40">
        <v>25003809.51</v>
      </c>
      <c r="AH24" s="40">
        <v>85978682.13</v>
      </c>
      <c r="AI24" s="40">
        <v>1605444.28</v>
      </c>
      <c r="AJ24" s="40">
        <v>9415727.8</v>
      </c>
      <c r="AK24" s="40">
        <v>58789820.58</v>
      </c>
      <c r="AL24" s="40">
        <v>118493921.19</v>
      </c>
      <c r="AM24" s="40">
        <v>0</v>
      </c>
      <c r="AN24" s="40">
        <v>0</v>
      </c>
      <c r="AO24" s="40">
        <v>2337399.41</v>
      </c>
      <c r="AP24" s="40">
        <v>5250697.62</v>
      </c>
      <c r="AQ24" s="40">
        <v>783928.87</v>
      </c>
      <c r="AR24" s="40">
        <v>2225574.41</v>
      </c>
      <c r="AS24" s="40">
        <v>381352.79</v>
      </c>
      <c r="AT24" s="40">
        <v>988670.23</v>
      </c>
      <c r="AU24" s="40">
        <v>0</v>
      </c>
      <c r="AV24" s="40">
        <v>531000</v>
      </c>
      <c r="AW24" s="40">
        <v>1170881.75</v>
      </c>
      <c r="AX24" s="40">
        <v>1499915.98</v>
      </c>
      <c r="AY24" s="40">
        <v>1236</v>
      </c>
      <c r="AZ24" s="40">
        <v>5537</v>
      </c>
    </row>
    <row r="25" spans="1:52" s="15" customFormat="1" ht="9" customHeight="1">
      <c r="A25" s="13">
        <f t="shared" si="0"/>
        <v>18</v>
      </c>
      <c r="B25" s="23" t="s">
        <v>79</v>
      </c>
      <c r="C25" s="23" t="s">
        <v>80</v>
      </c>
      <c r="D25" s="40">
        <v>194191.37</v>
      </c>
      <c r="E25" s="40">
        <v>80540.28</v>
      </c>
      <c r="F25" s="40">
        <v>113651.09</v>
      </c>
      <c r="G25" s="40">
        <v>17653.77</v>
      </c>
      <c r="H25" s="40">
        <v>8941.68</v>
      </c>
      <c r="I25" s="40">
        <v>8712.09</v>
      </c>
      <c r="J25" s="40">
        <v>389581.16</v>
      </c>
      <c r="K25" s="40">
        <v>2.19</v>
      </c>
      <c r="L25" s="40">
        <v>38958.12</v>
      </c>
      <c r="M25" s="40">
        <v>10.000001026743698</v>
      </c>
      <c r="N25" s="40">
        <v>0.22</v>
      </c>
      <c r="O25" s="40">
        <v>14042456.009</v>
      </c>
      <c r="P25" s="40">
        <v>7447021.36</v>
      </c>
      <c r="Q25" s="40">
        <v>16120</v>
      </c>
      <c r="R25" s="40">
        <v>0</v>
      </c>
      <c r="S25" s="40">
        <v>2728822.27</v>
      </c>
      <c r="T25" s="40">
        <v>65590</v>
      </c>
      <c r="U25" s="40">
        <v>1568474.73</v>
      </c>
      <c r="V25" s="40">
        <v>0</v>
      </c>
      <c r="W25" s="40">
        <v>67950</v>
      </c>
      <c r="X25" s="40">
        <v>0</v>
      </c>
      <c r="Y25" s="40">
        <v>1281546.11</v>
      </c>
      <c r="Z25" s="40">
        <v>47205.75</v>
      </c>
      <c r="AA25" s="40">
        <v>794564.14</v>
      </c>
      <c r="AB25" s="40">
        <v>876748.36</v>
      </c>
      <c r="AC25" s="40">
        <v>272620.26</v>
      </c>
      <c r="AD25" s="40">
        <v>389581.16</v>
      </c>
      <c r="AE25" s="40">
        <v>-18925</v>
      </c>
      <c r="AF25" s="40">
        <v>-21793.4</v>
      </c>
      <c r="AG25" s="40">
        <v>113375.98</v>
      </c>
      <c r="AH25" s="40">
        <v>263991.97</v>
      </c>
      <c r="AI25" s="40">
        <v>0</v>
      </c>
      <c r="AJ25" s="40">
        <v>0</v>
      </c>
      <c r="AK25" s="40">
        <v>178169.28</v>
      </c>
      <c r="AL25" s="40">
        <v>147382.59</v>
      </c>
      <c r="AM25" s="40">
        <v>0</v>
      </c>
      <c r="AN25" s="40">
        <v>0</v>
      </c>
      <c r="AO25" s="40">
        <v>10836.13</v>
      </c>
      <c r="AP25" s="40">
        <v>80540.28</v>
      </c>
      <c r="AQ25" s="40">
        <v>2728.45</v>
      </c>
      <c r="AR25" s="40">
        <v>8941.68</v>
      </c>
      <c r="AS25" s="40">
        <v>3964.59</v>
      </c>
      <c r="AT25" s="40">
        <v>17455.51</v>
      </c>
      <c r="AU25" s="40">
        <v>0</v>
      </c>
      <c r="AV25" s="40">
        <v>50000</v>
      </c>
      <c r="AW25" s="40">
        <v>4143.09</v>
      </c>
      <c r="AX25" s="40">
        <v>4143.09</v>
      </c>
      <c r="AY25" s="40">
        <v>0</v>
      </c>
      <c r="AZ25" s="40">
        <v>0</v>
      </c>
    </row>
    <row r="26" spans="1:52" s="15" customFormat="1" ht="9" customHeight="1">
      <c r="A26" s="13">
        <f t="shared" si="0"/>
        <v>19</v>
      </c>
      <c r="B26" s="23" t="s">
        <v>79</v>
      </c>
      <c r="C26" s="23" t="s">
        <v>81</v>
      </c>
      <c r="D26" s="40">
        <v>29004.63</v>
      </c>
      <c r="E26" s="40">
        <v>18299.47</v>
      </c>
      <c r="F26" s="40">
        <v>10705.16</v>
      </c>
      <c r="G26" s="40">
        <v>2636.79</v>
      </c>
      <c r="H26" s="40">
        <v>1263.96</v>
      </c>
      <c r="I26" s="40">
        <v>1372.83</v>
      </c>
      <c r="J26" s="40">
        <v>62213.19</v>
      </c>
      <c r="K26" s="40">
        <v>2.35</v>
      </c>
      <c r="L26" s="40">
        <v>6221.32</v>
      </c>
      <c r="M26" s="40">
        <v>10.000001607376184</v>
      </c>
      <c r="N26" s="40">
        <v>0.23</v>
      </c>
      <c r="O26" s="40">
        <v>2237730.0085</v>
      </c>
      <c r="P26" s="40">
        <v>797935.49</v>
      </c>
      <c r="Q26" s="40">
        <v>3000</v>
      </c>
      <c r="R26" s="40">
        <v>0</v>
      </c>
      <c r="S26" s="40">
        <v>295946.01</v>
      </c>
      <c r="T26" s="40">
        <v>27800</v>
      </c>
      <c r="U26" s="40">
        <v>141307.86</v>
      </c>
      <c r="V26" s="40">
        <v>15795.29</v>
      </c>
      <c r="W26" s="40">
        <v>3600</v>
      </c>
      <c r="X26" s="40">
        <v>0</v>
      </c>
      <c r="Y26" s="40">
        <v>150382.36</v>
      </c>
      <c r="Z26" s="40">
        <v>4400</v>
      </c>
      <c r="AA26" s="40">
        <v>81218.46</v>
      </c>
      <c r="AB26" s="40">
        <v>74485.51</v>
      </c>
      <c r="AC26" s="40">
        <v>25541.91</v>
      </c>
      <c r="AD26" s="40">
        <v>62213.19</v>
      </c>
      <c r="AE26" s="40">
        <v>-910</v>
      </c>
      <c r="AF26" s="40">
        <v>-1549</v>
      </c>
      <c r="AG26" s="40">
        <v>18429.77</v>
      </c>
      <c r="AH26" s="40">
        <v>48343.67</v>
      </c>
      <c r="AI26" s="40">
        <v>0</v>
      </c>
      <c r="AJ26" s="40">
        <v>0</v>
      </c>
      <c r="AK26" s="40">
        <v>8022.14</v>
      </c>
      <c r="AL26" s="40">
        <v>15418.52</v>
      </c>
      <c r="AM26" s="40">
        <v>0</v>
      </c>
      <c r="AN26" s="40">
        <v>0</v>
      </c>
      <c r="AO26" s="40">
        <v>3533.57</v>
      </c>
      <c r="AP26" s="40">
        <v>18299.47</v>
      </c>
      <c r="AQ26" s="40">
        <v>367.56</v>
      </c>
      <c r="AR26" s="40">
        <v>1263.96</v>
      </c>
      <c r="AS26" s="40">
        <v>2572.02</v>
      </c>
      <c r="AT26" s="40">
        <v>11441.52</v>
      </c>
      <c r="AU26" s="40">
        <v>0</v>
      </c>
      <c r="AV26" s="40">
        <v>5000</v>
      </c>
      <c r="AW26" s="40">
        <v>593.99</v>
      </c>
      <c r="AX26" s="40">
        <v>593.99</v>
      </c>
      <c r="AY26" s="40">
        <v>0</v>
      </c>
      <c r="AZ26" s="40">
        <v>0</v>
      </c>
    </row>
    <row r="27" spans="1:52" s="15" customFormat="1" ht="9" customHeight="1">
      <c r="A27" s="13">
        <f t="shared" si="0"/>
        <v>20</v>
      </c>
      <c r="B27" s="23" t="s">
        <v>79</v>
      </c>
      <c r="C27" s="23" t="s">
        <v>82</v>
      </c>
      <c r="D27" s="40">
        <v>1041341.01</v>
      </c>
      <c r="E27" s="40">
        <v>508310.33</v>
      </c>
      <c r="F27" s="40">
        <v>533030.68</v>
      </c>
      <c r="G27" s="40">
        <v>94667.39</v>
      </c>
      <c r="H27" s="40">
        <v>49833.9</v>
      </c>
      <c r="I27" s="40">
        <v>44833.49</v>
      </c>
      <c r="J27" s="40">
        <v>1906187.39</v>
      </c>
      <c r="K27" s="40">
        <v>1.99</v>
      </c>
      <c r="L27" s="40">
        <v>190618.74</v>
      </c>
      <c r="M27" s="40">
        <v>10.00000005246074</v>
      </c>
      <c r="N27" s="40">
        <v>0.2</v>
      </c>
      <c r="O27" s="40">
        <v>71940975.3651</v>
      </c>
      <c r="P27" s="40">
        <v>46074758.53</v>
      </c>
      <c r="Q27" s="40">
        <v>141326</v>
      </c>
      <c r="R27" s="40">
        <v>0</v>
      </c>
      <c r="S27" s="40">
        <v>17759398.42</v>
      </c>
      <c r="T27" s="40">
        <v>375526.84</v>
      </c>
      <c r="U27" s="40">
        <v>9601240.74</v>
      </c>
      <c r="V27" s="40">
        <v>156.94</v>
      </c>
      <c r="W27" s="40">
        <v>106486</v>
      </c>
      <c r="X27" s="40">
        <v>0</v>
      </c>
      <c r="Y27" s="40">
        <v>7666055.37</v>
      </c>
      <c r="Z27" s="40">
        <v>131880</v>
      </c>
      <c r="AA27" s="40">
        <v>4733268.74</v>
      </c>
      <c r="AB27" s="40">
        <v>5559419.48</v>
      </c>
      <c r="AC27" s="40">
        <v>1308917.81</v>
      </c>
      <c r="AD27" s="40">
        <v>1906187.39</v>
      </c>
      <c r="AE27" s="40">
        <v>-126229.5</v>
      </c>
      <c r="AF27" s="40">
        <v>-126229.5</v>
      </c>
      <c r="AG27" s="40">
        <v>656400.04</v>
      </c>
      <c r="AH27" s="40">
        <v>1213927</v>
      </c>
      <c r="AI27" s="40">
        <v>0</v>
      </c>
      <c r="AJ27" s="40">
        <v>0</v>
      </c>
      <c r="AK27" s="40">
        <v>778747.27</v>
      </c>
      <c r="AL27" s="40">
        <v>818489.89</v>
      </c>
      <c r="AM27" s="40">
        <v>0</v>
      </c>
      <c r="AN27" s="40">
        <v>0</v>
      </c>
      <c r="AO27" s="40">
        <v>48226.57</v>
      </c>
      <c r="AP27" s="40">
        <v>508310.33</v>
      </c>
      <c r="AQ27" s="40">
        <v>15522.77</v>
      </c>
      <c r="AR27" s="40">
        <v>49833.9</v>
      </c>
      <c r="AS27" s="40">
        <v>9235.2</v>
      </c>
      <c r="AT27" s="40">
        <v>35007.83</v>
      </c>
      <c r="AU27" s="40">
        <v>0</v>
      </c>
      <c r="AV27" s="40">
        <v>400000</v>
      </c>
      <c r="AW27" s="40">
        <v>23468.6</v>
      </c>
      <c r="AX27" s="40">
        <v>23468.6</v>
      </c>
      <c r="AY27" s="40">
        <v>0</v>
      </c>
      <c r="AZ27" s="40">
        <v>0</v>
      </c>
    </row>
    <row r="28" spans="1:52" s="15" customFormat="1" ht="9" customHeight="1">
      <c r="A28" s="13">
        <f t="shared" si="0"/>
        <v>21</v>
      </c>
      <c r="B28" s="23" t="s">
        <v>83</v>
      </c>
      <c r="C28" s="23" t="s">
        <v>84</v>
      </c>
      <c r="D28" s="40">
        <v>852940.93</v>
      </c>
      <c r="E28" s="40">
        <v>313595.28</v>
      </c>
      <c r="F28" s="40">
        <v>539345.65</v>
      </c>
      <c r="G28" s="40">
        <v>77540.08</v>
      </c>
      <c r="H28" s="40">
        <v>40165</v>
      </c>
      <c r="I28" s="40">
        <v>37375.08</v>
      </c>
      <c r="J28" s="40">
        <v>2742116.39</v>
      </c>
      <c r="K28" s="40">
        <v>3.5</v>
      </c>
      <c r="L28" s="40">
        <v>274211.64</v>
      </c>
      <c r="M28" s="40">
        <v>10.000000036468181</v>
      </c>
      <c r="N28" s="40">
        <v>0.35</v>
      </c>
      <c r="O28" s="40">
        <v>59921871.66</v>
      </c>
      <c r="P28" s="40">
        <v>36171809.87</v>
      </c>
      <c r="Q28" s="40">
        <v>71996</v>
      </c>
      <c r="R28" s="40">
        <v>0</v>
      </c>
      <c r="S28" s="40">
        <v>13809582.59</v>
      </c>
      <c r="T28" s="40">
        <v>97640</v>
      </c>
      <c r="U28" s="40">
        <v>7770901.27</v>
      </c>
      <c r="V28" s="40">
        <v>0</v>
      </c>
      <c r="W28" s="40">
        <v>45080</v>
      </c>
      <c r="X28" s="40">
        <v>0</v>
      </c>
      <c r="Y28" s="40">
        <v>5261286.39</v>
      </c>
      <c r="Z28" s="40">
        <v>70570</v>
      </c>
      <c r="AA28" s="40">
        <v>5164613.73</v>
      </c>
      <c r="AB28" s="40">
        <v>3880139.89</v>
      </c>
      <c r="AC28" s="40">
        <v>4494207.35</v>
      </c>
      <c r="AD28" s="40">
        <v>2742116.39</v>
      </c>
      <c r="AE28" s="40">
        <v>3600590.7</v>
      </c>
      <c r="AF28" s="40">
        <v>4176849.05</v>
      </c>
      <c r="AG28" s="40">
        <v>663923.18</v>
      </c>
      <c r="AH28" s="40">
        <v>2013266.01</v>
      </c>
      <c r="AI28" s="40">
        <v>222684.93</v>
      </c>
      <c r="AJ28" s="40">
        <v>881632.19</v>
      </c>
      <c r="AK28" s="40">
        <v>7008.54</v>
      </c>
      <c r="AL28" s="40">
        <v>-4329630.86</v>
      </c>
      <c r="AM28" s="40">
        <v>0</v>
      </c>
      <c r="AN28" s="40">
        <v>0</v>
      </c>
      <c r="AO28" s="40">
        <v>170902.95</v>
      </c>
      <c r="AP28" s="40">
        <v>313595.28</v>
      </c>
      <c r="AQ28" s="40">
        <v>12284.48</v>
      </c>
      <c r="AR28" s="40">
        <v>40165</v>
      </c>
      <c r="AS28" s="40">
        <v>138661.65</v>
      </c>
      <c r="AT28" s="40">
        <v>234367.46</v>
      </c>
      <c r="AU28" s="40">
        <v>0</v>
      </c>
      <c r="AV28" s="40">
        <v>14986</v>
      </c>
      <c r="AW28" s="40">
        <v>18826.82</v>
      </c>
      <c r="AX28" s="40">
        <v>18826.82</v>
      </c>
      <c r="AY28" s="40">
        <v>1130</v>
      </c>
      <c r="AZ28" s="40">
        <v>5250</v>
      </c>
    </row>
    <row r="29" spans="1:52" s="15" customFormat="1" ht="9" customHeight="1">
      <c r="A29" s="13">
        <f t="shared" si="0"/>
        <v>22</v>
      </c>
      <c r="B29" s="23" t="s">
        <v>85</v>
      </c>
      <c r="C29" s="23" t="s">
        <v>86</v>
      </c>
      <c r="D29" s="40">
        <v>615119.41</v>
      </c>
      <c r="E29" s="40">
        <v>189593.7</v>
      </c>
      <c r="F29" s="40">
        <v>425525.71</v>
      </c>
      <c r="G29" s="40">
        <v>55919.93</v>
      </c>
      <c r="H29" s="40">
        <v>30546.6</v>
      </c>
      <c r="I29" s="40">
        <v>25373.33</v>
      </c>
      <c r="J29" s="40">
        <v>-7863686.87</v>
      </c>
      <c r="K29" s="40">
        <v>-13.92</v>
      </c>
      <c r="L29" s="40">
        <v>0</v>
      </c>
      <c r="M29" s="40">
        <v>0</v>
      </c>
      <c r="N29" s="40">
        <v>0</v>
      </c>
      <c r="O29" s="40">
        <v>40847541.46</v>
      </c>
      <c r="P29" s="40">
        <v>29144368.47</v>
      </c>
      <c r="Q29" s="40">
        <v>85921</v>
      </c>
      <c r="R29" s="40">
        <v>0</v>
      </c>
      <c r="S29" s="40">
        <v>12811612.18</v>
      </c>
      <c r="T29" s="40">
        <v>343253.53</v>
      </c>
      <c r="U29" s="40">
        <v>4980500.33</v>
      </c>
      <c r="V29" s="40">
        <v>112581.9</v>
      </c>
      <c r="W29" s="40">
        <v>122714.83</v>
      </c>
      <c r="X29" s="40">
        <v>0</v>
      </c>
      <c r="Y29" s="40">
        <v>5145670.23</v>
      </c>
      <c r="Z29" s="40">
        <v>139856</v>
      </c>
      <c r="AA29" s="40">
        <v>2506687.67</v>
      </c>
      <c r="AB29" s="40">
        <v>2895570.8</v>
      </c>
      <c r="AC29" s="40">
        <v>432822.57</v>
      </c>
      <c r="AD29" s="40">
        <v>-7863686.87</v>
      </c>
      <c r="AE29" s="40">
        <v>1292286.77</v>
      </c>
      <c r="AF29" s="40">
        <v>2542253.61</v>
      </c>
      <c r="AG29" s="40">
        <v>174045.62</v>
      </c>
      <c r="AH29" s="40">
        <v>756976.68</v>
      </c>
      <c r="AI29" s="40">
        <v>0</v>
      </c>
      <c r="AJ29" s="40">
        <v>115152.77</v>
      </c>
      <c r="AK29" s="40">
        <v>-1033509.82</v>
      </c>
      <c r="AL29" s="40">
        <v>-11278069.93</v>
      </c>
      <c r="AM29" s="40">
        <v>0</v>
      </c>
      <c r="AN29" s="40">
        <v>0</v>
      </c>
      <c r="AO29" s="40">
        <v>47714.64</v>
      </c>
      <c r="AP29" s="40">
        <v>189593.7</v>
      </c>
      <c r="AQ29" s="40">
        <v>9326.78</v>
      </c>
      <c r="AR29" s="40">
        <v>30546.6</v>
      </c>
      <c r="AS29" s="40">
        <v>19827.9</v>
      </c>
      <c r="AT29" s="40">
        <v>114447.14</v>
      </c>
      <c r="AU29" s="40">
        <v>0</v>
      </c>
      <c r="AV29" s="40">
        <v>25000</v>
      </c>
      <c r="AW29" s="40">
        <v>18399.96</v>
      </c>
      <c r="AX29" s="40">
        <v>18399.96</v>
      </c>
      <c r="AY29" s="40">
        <v>160</v>
      </c>
      <c r="AZ29" s="40">
        <v>1200</v>
      </c>
    </row>
    <row r="30" spans="1:52" s="15" customFormat="1" ht="9" customHeight="1">
      <c r="A30" s="13">
        <f t="shared" si="0"/>
        <v>23</v>
      </c>
      <c r="B30" s="23" t="s">
        <v>87</v>
      </c>
      <c r="C30" s="23" t="s">
        <v>88</v>
      </c>
      <c r="D30" s="40">
        <v>623954.1</v>
      </c>
      <c r="E30" s="40">
        <v>117416.43</v>
      </c>
      <c r="F30" s="40">
        <v>506537.67</v>
      </c>
      <c r="G30" s="40">
        <v>56723.1</v>
      </c>
      <c r="H30" s="40">
        <v>29206.19</v>
      </c>
      <c r="I30" s="40">
        <v>27516.91</v>
      </c>
      <c r="J30" s="40">
        <v>-1425339.67</v>
      </c>
      <c r="K30" s="40">
        <v>-2.49</v>
      </c>
      <c r="L30" s="40">
        <v>0</v>
      </c>
      <c r="M30" s="40">
        <v>0</v>
      </c>
      <c r="N30" s="40">
        <v>0</v>
      </c>
      <c r="O30" s="40">
        <v>44065887.14</v>
      </c>
      <c r="P30" s="40">
        <v>25403355.35</v>
      </c>
      <c r="Q30" s="40">
        <v>58600</v>
      </c>
      <c r="R30" s="40">
        <v>0</v>
      </c>
      <c r="S30" s="40">
        <v>9825897.44</v>
      </c>
      <c r="T30" s="40">
        <v>210400</v>
      </c>
      <c r="U30" s="40">
        <v>5945993.4</v>
      </c>
      <c r="V30" s="40">
        <v>54988.12</v>
      </c>
      <c r="W30" s="40">
        <v>38400</v>
      </c>
      <c r="X30" s="40">
        <v>0</v>
      </c>
      <c r="Y30" s="40">
        <v>3171402.14</v>
      </c>
      <c r="Z30" s="40">
        <v>54500</v>
      </c>
      <c r="AA30" s="40">
        <v>3660074.95</v>
      </c>
      <c r="AB30" s="40">
        <v>2383099.3</v>
      </c>
      <c r="AC30" s="40">
        <v>567519.56</v>
      </c>
      <c r="AD30" s="40">
        <v>-1425339.67</v>
      </c>
      <c r="AE30" s="40">
        <v>340239.72</v>
      </c>
      <c r="AF30" s="40">
        <v>-195014.83</v>
      </c>
      <c r="AG30" s="40">
        <v>317851</v>
      </c>
      <c r="AH30" s="40">
        <v>1461979.6</v>
      </c>
      <c r="AI30" s="40">
        <v>100812.74</v>
      </c>
      <c r="AJ30" s="40">
        <v>201637.73</v>
      </c>
      <c r="AK30" s="40">
        <v>-191383.9</v>
      </c>
      <c r="AL30" s="40">
        <v>-2893942.17</v>
      </c>
      <c r="AM30" s="40">
        <v>0</v>
      </c>
      <c r="AN30" s="40">
        <v>0</v>
      </c>
      <c r="AO30" s="40">
        <v>39472.54</v>
      </c>
      <c r="AP30" s="40">
        <v>117416.43</v>
      </c>
      <c r="AQ30" s="40">
        <v>8965.97</v>
      </c>
      <c r="AR30" s="40">
        <v>29206.19</v>
      </c>
      <c r="AS30" s="40">
        <v>16074.05</v>
      </c>
      <c r="AT30" s="40">
        <v>55834.59</v>
      </c>
      <c r="AU30" s="40">
        <v>0</v>
      </c>
      <c r="AV30" s="40">
        <v>15000</v>
      </c>
      <c r="AW30" s="40">
        <v>14098.41</v>
      </c>
      <c r="AX30" s="40">
        <v>16623.54</v>
      </c>
      <c r="AY30" s="40">
        <v>334.11</v>
      </c>
      <c r="AZ30" s="40">
        <v>752.11</v>
      </c>
    </row>
    <row r="31" spans="1:52" s="15" customFormat="1" ht="9" customHeight="1">
      <c r="A31" s="13">
        <f t="shared" si="0"/>
        <v>24</v>
      </c>
      <c r="B31" s="23" t="s">
        <v>89</v>
      </c>
      <c r="C31" s="23" t="s">
        <v>90</v>
      </c>
      <c r="D31" s="40">
        <v>804385.65</v>
      </c>
      <c r="E31" s="40">
        <v>182086.59</v>
      </c>
      <c r="F31" s="40">
        <v>622299.06</v>
      </c>
      <c r="G31" s="40">
        <v>73125.96</v>
      </c>
      <c r="H31" s="40">
        <v>37812.27</v>
      </c>
      <c r="I31" s="40">
        <v>35313.69</v>
      </c>
      <c r="J31" s="40">
        <v>5707345.26</v>
      </c>
      <c r="K31" s="40">
        <v>7.73</v>
      </c>
      <c r="L31" s="40">
        <v>570734.53</v>
      </c>
      <c r="M31" s="40">
        <v>10.000000070085125</v>
      </c>
      <c r="N31" s="40">
        <v>0.77</v>
      </c>
      <c r="O31" s="40">
        <v>55866634.01</v>
      </c>
      <c r="P31" s="40">
        <v>35595891.61</v>
      </c>
      <c r="Q31" s="40">
        <v>28685</v>
      </c>
      <c r="R31" s="40">
        <v>0</v>
      </c>
      <c r="S31" s="40">
        <v>14311183.49</v>
      </c>
      <c r="T31" s="40">
        <v>113850</v>
      </c>
      <c r="U31" s="40">
        <v>6766975.24</v>
      </c>
      <c r="V31" s="40">
        <v>0</v>
      </c>
      <c r="W31" s="40">
        <v>23355</v>
      </c>
      <c r="X31" s="40">
        <v>0</v>
      </c>
      <c r="Y31" s="40">
        <v>6030650.01</v>
      </c>
      <c r="Z31" s="40">
        <v>30470</v>
      </c>
      <c r="AA31" s="40">
        <v>3997143.29</v>
      </c>
      <c r="AB31" s="40">
        <v>4293579.58</v>
      </c>
      <c r="AC31" s="40">
        <v>1729183.05</v>
      </c>
      <c r="AD31" s="40">
        <v>5707345.26</v>
      </c>
      <c r="AE31" s="40">
        <v>-79412</v>
      </c>
      <c r="AF31" s="40">
        <v>249708.1</v>
      </c>
      <c r="AG31" s="40">
        <v>598699.42</v>
      </c>
      <c r="AH31" s="40">
        <v>1840700.5</v>
      </c>
      <c r="AI31" s="40">
        <v>216259.18</v>
      </c>
      <c r="AJ31" s="40">
        <v>709198.75</v>
      </c>
      <c r="AK31" s="40">
        <v>993636.45</v>
      </c>
      <c r="AL31" s="40">
        <v>2907737.91</v>
      </c>
      <c r="AM31" s="40">
        <v>0</v>
      </c>
      <c r="AN31" s="40">
        <v>0</v>
      </c>
      <c r="AO31" s="40">
        <v>80019.13</v>
      </c>
      <c r="AP31" s="40">
        <v>182086.59</v>
      </c>
      <c r="AQ31" s="40">
        <v>12185.06</v>
      </c>
      <c r="AR31" s="40">
        <v>37812.27</v>
      </c>
      <c r="AS31" s="40">
        <v>25772.32</v>
      </c>
      <c r="AT31" s="40">
        <v>56891.55</v>
      </c>
      <c r="AU31" s="40">
        <v>20000</v>
      </c>
      <c r="AV31" s="40">
        <v>55000</v>
      </c>
      <c r="AW31" s="40">
        <v>19281.75</v>
      </c>
      <c r="AX31" s="40">
        <v>21672.77</v>
      </c>
      <c r="AY31" s="40">
        <v>2780</v>
      </c>
      <c r="AZ31" s="40">
        <v>10710</v>
      </c>
    </row>
    <row r="32" spans="1:52" s="15" customFormat="1" ht="9" customHeight="1">
      <c r="A32" s="13">
        <f t="shared" si="0"/>
        <v>25</v>
      </c>
      <c r="B32" s="23" t="s">
        <v>91</v>
      </c>
      <c r="C32" s="23" t="s">
        <v>92</v>
      </c>
      <c r="D32" s="40">
        <v>347051.58</v>
      </c>
      <c r="E32" s="40">
        <v>78555.31</v>
      </c>
      <c r="F32" s="40">
        <v>268496.27</v>
      </c>
      <c r="G32" s="40">
        <v>31839.58</v>
      </c>
      <c r="H32" s="40">
        <v>16395.9</v>
      </c>
      <c r="I32" s="40">
        <v>15443.68</v>
      </c>
      <c r="J32" s="40">
        <v>-4328765.57</v>
      </c>
      <c r="K32" s="40">
        <v>-13.49</v>
      </c>
      <c r="L32" s="40">
        <v>0</v>
      </c>
      <c r="M32" s="40">
        <v>0</v>
      </c>
      <c r="N32" s="40">
        <v>0</v>
      </c>
      <c r="O32" s="40">
        <v>25300163.46</v>
      </c>
      <c r="P32" s="40">
        <v>13355801.04</v>
      </c>
      <c r="Q32" s="40">
        <v>12900</v>
      </c>
      <c r="R32" s="40">
        <v>0</v>
      </c>
      <c r="S32" s="40">
        <v>5429850.07</v>
      </c>
      <c r="T32" s="40">
        <v>17000</v>
      </c>
      <c r="U32" s="40">
        <v>2509129.48</v>
      </c>
      <c r="V32" s="40">
        <v>0</v>
      </c>
      <c r="W32" s="40">
        <v>15600</v>
      </c>
      <c r="X32" s="40">
        <v>0</v>
      </c>
      <c r="Y32" s="40">
        <v>2293746.66</v>
      </c>
      <c r="Z32" s="40">
        <v>17200</v>
      </c>
      <c r="AA32" s="40">
        <v>1302382.04</v>
      </c>
      <c r="AB32" s="40">
        <v>1757992.79</v>
      </c>
      <c r="AC32" s="40">
        <v>-275758.91</v>
      </c>
      <c r="AD32" s="40">
        <v>-4328765.57</v>
      </c>
      <c r="AE32" s="40">
        <v>211214.1</v>
      </c>
      <c r="AF32" s="40">
        <v>149532.23</v>
      </c>
      <c r="AG32" s="40">
        <v>92390</v>
      </c>
      <c r="AH32" s="40">
        <v>720378.57</v>
      </c>
      <c r="AI32" s="40">
        <v>0</v>
      </c>
      <c r="AJ32" s="40">
        <v>24.25</v>
      </c>
      <c r="AK32" s="40">
        <v>-579363.01</v>
      </c>
      <c r="AL32" s="40">
        <v>-5198700.62</v>
      </c>
      <c r="AM32" s="40">
        <v>0</v>
      </c>
      <c r="AN32" s="40">
        <v>0</v>
      </c>
      <c r="AO32" s="40">
        <v>18724.77</v>
      </c>
      <c r="AP32" s="40">
        <v>78555.31</v>
      </c>
      <c r="AQ32" s="40">
        <v>4712.86</v>
      </c>
      <c r="AR32" s="40">
        <v>16395.9</v>
      </c>
      <c r="AS32" s="40">
        <v>5758.79</v>
      </c>
      <c r="AT32" s="40">
        <v>21628.35</v>
      </c>
      <c r="AU32" s="40">
        <v>0</v>
      </c>
      <c r="AV32" s="40">
        <v>30000</v>
      </c>
      <c r="AW32" s="40">
        <v>8048.12</v>
      </c>
      <c r="AX32" s="40">
        <v>9001.06</v>
      </c>
      <c r="AY32" s="40">
        <v>205</v>
      </c>
      <c r="AZ32" s="40">
        <v>1530</v>
      </c>
    </row>
    <row r="33" spans="1:52" s="15" customFormat="1" ht="9" customHeight="1">
      <c r="A33" s="13">
        <f t="shared" si="0"/>
        <v>26</v>
      </c>
      <c r="B33" s="23" t="s">
        <v>93</v>
      </c>
      <c r="C33" s="23" t="s">
        <v>94</v>
      </c>
      <c r="D33" s="40">
        <v>85552.9</v>
      </c>
      <c r="E33" s="40">
        <v>40067.81</v>
      </c>
      <c r="F33" s="40">
        <v>45485.09</v>
      </c>
      <c r="G33" s="40">
        <v>7777.53</v>
      </c>
      <c r="H33" s="40">
        <v>4074.54</v>
      </c>
      <c r="I33" s="40">
        <v>3702.99</v>
      </c>
      <c r="J33" s="40">
        <v>141472.77</v>
      </c>
      <c r="K33" s="40">
        <v>1.8</v>
      </c>
      <c r="L33" s="40">
        <v>14147.28</v>
      </c>
      <c r="M33" s="40">
        <v>10.000002120549418</v>
      </c>
      <c r="N33" s="40">
        <v>0.18</v>
      </c>
      <c r="O33" s="40">
        <v>5946852.79</v>
      </c>
      <c r="P33" s="40">
        <v>3750371.86</v>
      </c>
      <c r="Q33" s="40">
        <v>35820</v>
      </c>
      <c r="R33" s="40">
        <v>0</v>
      </c>
      <c r="S33" s="40">
        <v>1350526.21</v>
      </c>
      <c r="T33" s="40">
        <v>62060</v>
      </c>
      <c r="U33" s="40">
        <v>733963.27</v>
      </c>
      <c r="V33" s="40">
        <v>0</v>
      </c>
      <c r="W33" s="40">
        <v>27540</v>
      </c>
      <c r="X33" s="40">
        <v>0</v>
      </c>
      <c r="Y33" s="40">
        <v>721017.81</v>
      </c>
      <c r="Z33" s="40">
        <v>41710</v>
      </c>
      <c r="AA33" s="40">
        <v>332125.33</v>
      </c>
      <c r="AB33" s="40">
        <v>445609.24</v>
      </c>
      <c r="AC33" s="40">
        <v>85218.95</v>
      </c>
      <c r="AD33" s="40">
        <v>141472.77</v>
      </c>
      <c r="AE33" s="40">
        <v>444312.72</v>
      </c>
      <c r="AF33" s="40">
        <v>652393.68</v>
      </c>
      <c r="AG33" s="40">
        <v>69308.32</v>
      </c>
      <c r="AH33" s="40">
        <v>240691.59</v>
      </c>
      <c r="AI33" s="40">
        <v>0</v>
      </c>
      <c r="AJ33" s="40">
        <v>0</v>
      </c>
      <c r="AK33" s="40">
        <v>-428402.09</v>
      </c>
      <c r="AL33" s="40">
        <v>-751612.5</v>
      </c>
      <c r="AM33" s="40">
        <v>0</v>
      </c>
      <c r="AN33" s="40">
        <v>0</v>
      </c>
      <c r="AO33" s="40">
        <v>13129.05</v>
      </c>
      <c r="AP33" s="40">
        <v>40067.81</v>
      </c>
      <c r="AQ33" s="40">
        <v>1282.26</v>
      </c>
      <c r="AR33" s="40">
        <v>4074.54</v>
      </c>
      <c r="AS33" s="40">
        <v>8901.33</v>
      </c>
      <c r="AT33" s="40">
        <v>31364.87</v>
      </c>
      <c r="AU33" s="40">
        <v>0</v>
      </c>
      <c r="AV33" s="40">
        <v>0</v>
      </c>
      <c r="AW33" s="40">
        <v>2450.46</v>
      </c>
      <c r="AX33" s="40">
        <v>2538.4</v>
      </c>
      <c r="AY33" s="40">
        <v>495</v>
      </c>
      <c r="AZ33" s="40">
        <v>2090</v>
      </c>
    </row>
    <row r="34" spans="1:52" s="15" customFormat="1" ht="9" customHeight="1">
      <c r="A34" s="13">
        <f t="shared" si="0"/>
        <v>27</v>
      </c>
      <c r="B34" s="23" t="s">
        <v>95</v>
      </c>
      <c r="C34" s="23" t="s">
        <v>96</v>
      </c>
      <c r="D34" s="40">
        <v>14164114.95</v>
      </c>
      <c r="E34" s="40">
        <v>1912712.53</v>
      </c>
      <c r="F34" s="40">
        <v>12251402.42</v>
      </c>
      <c r="G34" s="40">
        <v>1416411.51</v>
      </c>
      <c r="H34" s="40">
        <v>719047.79</v>
      </c>
      <c r="I34" s="40">
        <v>697363.72</v>
      </c>
      <c r="J34" s="40">
        <v>21759119.71</v>
      </c>
      <c r="K34" s="40">
        <v>1.52</v>
      </c>
      <c r="L34" s="40">
        <v>1958320.77</v>
      </c>
      <c r="M34" s="40">
        <v>8.99999998207648</v>
      </c>
      <c r="N34" s="40">
        <v>0.14</v>
      </c>
      <c r="O34" s="40">
        <v>1119751000.07</v>
      </c>
      <c r="P34" s="40">
        <v>610240380.75</v>
      </c>
      <c r="Q34" s="40">
        <v>1943625.22</v>
      </c>
      <c r="R34" s="40">
        <v>0</v>
      </c>
      <c r="S34" s="40">
        <v>233605152.23</v>
      </c>
      <c r="T34" s="40">
        <v>2350769.03</v>
      </c>
      <c r="U34" s="40">
        <v>121954772.77</v>
      </c>
      <c r="V34" s="40">
        <v>318415.18</v>
      </c>
      <c r="W34" s="40">
        <v>936577.78</v>
      </c>
      <c r="X34" s="40">
        <v>0</v>
      </c>
      <c r="Y34" s="40">
        <v>108164241.61</v>
      </c>
      <c r="Z34" s="40">
        <v>1399600.42</v>
      </c>
      <c r="AA34" s="40">
        <v>66211657.64</v>
      </c>
      <c r="AB34" s="40">
        <v>73355568.87</v>
      </c>
      <c r="AC34" s="40">
        <v>22427783.28</v>
      </c>
      <c r="AD34" s="40">
        <v>21759119.71</v>
      </c>
      <c r="AE34" s="40">
        <v>-1051146.88</v>
      </c>
      <c r="AF34" s="40">
        <v>-15230469.2</v>
      </c>
      <c r="AG34" s="40">
        <v>8168258.5</v>
      </c>
      <c r="AH34" s="40">
        <v>37110523.88</v>
      </c>
      <c r="AI34" s="40">
        <v>4848447.11</v>
      </c>
      <c r="AJ34" s="40">
        <v>14586529.28</v>
      </c>
      <c r="AK34" s="40">
        <v>10462224.55</v>
      </c>
      <c r="AL34" s="40">
        <v>-15146443.81</v>
      </c>
      <c r="AM34" s="40">
        <v>0</v>
      </c>
      <c r="AN34" s="40">
        <v>438979.56</v>
      </c>
      <c r="AO34" s="40">
        <v>799411.45</v>
      </c>
      <c r="AP34" s="40">
        <v>1912712.53</v>
      </c>
      <c r="AQ34" s="40">
        <v>221013.19</v>
      </c>
      <c r="AR34" s="40">
        <v>719047.79</v>
      </c>
      <c r="AS34" s="40">
        <v>136247.75</v>
      </c>
      <c r="AT34" s="40">
        <v>686190.23</v>
      </c>
      <c r="AU34" s="40">
        <v>65000</v>
      </c>
      <c r="AV34" s="40">
        <v>130000</v>
      </c>
      <c r="AW34" s="40">
        <v>374242.51</v>
      </c>
      <c r="AX34" s="40">
        <v>374242.51</v>
      </c>
      <c r="AY34" s="40">
        <v>2908</v>
      </c>
      <c r="AZ34" s="40">
        <v>3232</v>
      </c>
    </row>
    <row r="35" spans="1:52" s="15" customFormat="1" ht="9" customHeight="1">
      <c r="A35" s="13">
        <f t="shared" si="0"/>
        <v>28</v>
      </c>
      <c r="B35" s="23" t="s">
        <v>97</v>
      </c>
      <c r="C35" s="23" t="s">
        <v>98</v>
      </c>
      <c r="D35" s="40">
        <v>3606494.66</v>
      </c>
      <c r="E35" s="40">
        <v>734603.96</v>
      </c>
      <c r="F35" s="40">
        <v>2871890.7</v>
      </c>
      <c r="G35" s="40">
        <v>327863.15</v>
      </c>
      <c r="H35" s="40">
        <v>165067.54</v>
      </c>
      <c r="I35" s="40">
        <v>162795.61</v>
      </c>
      <c r="J35" s="40">
        <v>15938642.43</v>
      </c>
      <c r="K35" s="40">
        <v>4.82</v>
      </c>
      <c r="L35" s="40">
        <v>1593864.24</v>
      </c>
      <c r="M35" s="40">
        <v>9.999999981177819</v>
      </c>
      <c r="N35" s="40">
        <v>0.48</v>
      </c>
      <c r="O35" s="40">
        <v>263544712.41</v>
      </c>
      <c r="P35" s="40">
        <v>134160530.4</v>
      </c>
      <c r="Q35" s="40">
        <v>406466</v>
      </c>
      <c r="R35" s="40">
        <v>24640.58</v>
      </c>
      <c r="S35" s="40">
        <v>49113958.47</v>
      </c>
      <c r="T35" s="40">
        <v>674610</v>
      </c>
      <c r="U35" s="40">
        <v>28954058.71</v>
      </c>
      <c r="V35" s="40">
        <v>0</v>
      </c>
      <c r="W35" s="40">
        <v>257637</v>
      </c>
      <c r="X35" s="40">
        <v>0</v>
      </c>
      <c r="Y35" s="40">
        <v>20860452.9</v>
      </c>
      <c r="Z35" s="40">
        <v>375196</v>
      </c>
      <c r="AA35" s="40">
        <v>16538125.01</v>
      </c>
      <c r="AB35" s="40">
        <v>16955385.73</v>
      </c>
      <c r="AC35" s="40">
        <v>11613857.25</v>
      </c>
      <c r="AD35" s="40">
        <v>15938642.43</v>
      </c>
      <c r="AE35" s="40">
        <v>6798236.8</v>
      </c>
      <c r="AF35" s="40">
        <v>5797733.6</v>
      </c>
      <c r="AG35" s="40">
        <v>1971870.17</v>
      </c>
      <c r="AH35" s="40">
        <v>7327875.75</v>
      </c>
      <c r="AI35" s="40">
        <v>674098.64</v>
      </c>
      <c r="AJ35" s="40">
        <v>2629913.71</v>
      </c>
      <c r="AK35" s="40">
        <v>2169651.64</v>
      </c>
      <c r="AL35" s="40">
        <v>183119.37</v>
      </c>
      <c r="AM35" s="40">
        <v>0</v>
      </c>
      <c r="AN35" s="40">
        <v>0</v>
      </c>
      <c r="AO35" s="40">
        <v>303363.31</v>
      </c>
      <c r="AP35" s="40">
        <v>734603.96</v>
      </c>
      <c r="AQ35" s="40">
        <v>49616</v>
      </c>
      <c r="AR35" s="40">
        <v>165067.54</v>
      </c>
      <c r="AS35" s="40">
        <v>177825.35</v>
      </c>
      <c r="AT35" s="40">
        <v>404350.52</v>
      </c>
      <c r="AU35" s="40">
        <v>0</v>
      </c>
      <c r="AV35" s="40">
        <v>80000</v>
      </c>
      <c r="AW35" s="40">
        <v>75471.96</v>
      </c>
      <c r="AX35" s="40">
        <v>83535.9</v>
      </c>
      <c r="AY35" s="40">
        <v>450</v>
      </c>
      <c r="AZ35" s="40">
        <v>1650</v>
      </c>
    </row>
    <row r="36" spans="1:52" s="15" customFormat="1" ht="9" customHeight="1">
      <c r="A36" s="13">
        <f t="shared" si="0"/>
        <v>29</v>
      </c>
      <c r="B36" s="23" t="s">
        <v>99</v>
      </c>
      <c r="C36" s="23" t="s">
        <v>100</v>
      </c>
      <c r="D36" s="40">
        <v>1453334.16</v>
      </c>
      <c r="E36" s="40">
        <v>653949.7</v>
      </c>
      <c r="F36" s="40">
        <v>799384.46</v>
      </c>
      <c r="G36" s="40">
        <v>132121.28</v>
      </c>
      <c r="H36" s="40">
        <v>64791.39</v>
      </c>
      <c r="I36" s="40">
        <v>67329.89</v>
      </c>
      <c r="J36" s="40">
        <v>3824623.79</v>
      </c>
      <c r="K36" s="40">
        <v>2.88</v>
      </c>
      <c r="L36" s="40">
        <v>382462.38</v>
      </c>
      <c r="M36" s="40">
        <v>10.000000026146362</v>
      </c>
      <c r="N36" s="40">
        <v>0.29</v>
      </c>
      <c r="O36" s="40">
        <v>109244807.54</v>
      </c>
      <c r="P36" s="40">
        <v>47005799.58</v>
      </c>
      <c r="Q36" s="40">
        <v>5011</v>
      </c>
      <c r="R36" s="40">
        <v>0</v>
      </c>
      <c r="S36" s="40">
        <v>18081376.57</v>
      </c>
      <c r="T36" s="40">
        <v>88181</v>
      </c>
      <c r="U36" s="40">
        <v>10477224.22</v>
      </c>
      <c r="V36" s="40">
        <v>48826.44</v>
      </c>
      <c r="W36" s="40">
        <v>22241</v>
      </c>
      <c r="X36" s="40">
        <v>0</v>
      </c>
      <c r="Y36" s="40">
        <v>5749377.69</v>
      </c>
      <c r="Z36" s="40">
        <v>12111</v>
      </c>
      <c r="AA36" s="40">
        <v>7359789.19</v>
      </c>
      <c r="AB36" s="40">
        <v>5161661.47</v>
      </c>
      <c r="AC36" s="40">
        <v>786700.39</v>
      </c>
      <c r="AD36" s="40">
        <v>3824623.79</v>
      </c>
      <c r="AE36" s="40">
        <v>-1093326</v>
      </c>
      <c r="AF36" s="40">
        <v>-4640911.91</v>
      </c>
      <c r="AG36" s="40">
        <v>1145629.18</v>
      </c>
      <c r="AH36" s="40">
        <v>4031865.63</v>
      </c>
      <c r="AI36" s="40">
        <v>0</v>
      </c>
      <c r="AJ36" s="40">
        <v>0</v>
      </c>
      <c r="AK36" s="40">
        <v>734397.21</v>
      </c>
      <c r="AL36" s="40">
        <v>4433670.07</v>
      </c>
      <c r="AM36" s="40">
        <v>0</v>
      </c>
      <c r="AN36" s="40">
        <v>0</v>
      </c>
      <c r="AO36" s="40">
        <v>101644.14</v>
      </c>
      <c r="AP36" s="40">
        <v>653949.7</v>
      </c>
      <c r="AQ36" s="40">
        <v>19088.84</v>
      </c>
      <c r="AR36" s="40">
        <v>64791.39</v>
      </c>
      <c r="AS36" s="40">
        <v>52029.94</v>
      </c>
      <c r="AT36" s="40">
        <v>472922.95</v>
      </c>
      <c r="AU36" s="40">
        <v>0</v>
      </c>
      <c r="AV36" s="40">
        <v>84960</v>
      </c>
      <c r="AW36" s="40">
        <v>30200.36</v>
      </c>
      <c r="AX36" s="40">
        <v>30200.36</v>
      </c>
      <c r="AY36" s="40">
        <v>325</v>
      </c>
      <c r="AZ36" s="40">
        <v>1075</v>
      </c>
    </row>
    <row r="37" spans="1:52" s="15" customFormat="1" ht="9" customHeight="1">
      <c r="A37" s="13">
        <f t="shared" si="0"/>
        <v>30</v>
      </c>
      <c r="B37" s="23" t="s">
        <v>101</v>
      </c>
      <c r="C37" s="23" t="s">
        <v>102</v>
      </c>
      <c r="D37" s="40">
        <v>3582495.74</v>
      </c>
      <c r="E37" s="40">
        <v>851386.93</v>
      </c>
      <c r="F37" s="40">
        <v>2731108.81</v>
      </c>
      <c r="G37" s="40">
        <v>325681.43</v>
      </c>
      <c r="H37" s="40">
        <v>185265.76</v>
      </c>
      <c r="I37" s="40">
        <v>140415.67</v>
      </c>
      <c r="J37" s="40">
        <v>-7472553.58</v>
      </c>
      <c r="K37" s="40">
        <v>-2.27</v>
      </c>
      <c r="L37" s="40">
        <v>0</v>
      </c>
      <c r="M37" s="40">
        <v>0</v>
      </c>
      <c r="N37" s="40">
        <v>0</v>
      </c>
      <c r="O37" s="40">
        <v>223020464.26</v>
      </c>
      <c r="P37" s="40">
        <v>207603446.35</v>
      </c>
      <c r="Q37" s="40">
        <v>1315934.94</v>
      </c>
      <c r="R37" s="40">
        <v>5364.14</v>
      </c>
      <c r="S37" s="40">
        <v>81303281.42</v>
      </c>
      <c r="T37" s="40">
        <v>1763031</v>
      </c>
      <c r="U37" s="40">
        <v>36043224.87</v>
      </c>
      <c r="V37" s="40">
        <v>156832.48</v>
      </c>
      <c r="W37" s="40">
        <v>744171.44</v>
      </c>
      <c r="X37" s="40">
        <v>0</v>
      </c>
      <c r="Y37" s="40">
        <v>45946462.8</v>
      </c>
      <c r="Z37" s="40">
        <v>766895.59</v>
      </c>
      <c r="AA37" s="40">
        <v>17604628.98</v>
      </c>
      <c r="AB37" s="40">
        <v>21953618.69</v>
      </c>
      <c r="AC37" s="40">
        <v>2469254.9</v>
      </c>
      <c r="AD37" s="40">
        <v>-7472553.58</v>
      </c>
      <c r="AE37" s="40">
        <v>-2249341.22</v>
      </c>
      <c r="AF37" s="40">
        <v>-6887953.89</v>
      </c>
      <c r="AG37" s="40">
        <v>1820388.67</v>
      </c>
      <c r="AH37" s="40">
        <v>6986906.97</v>
      </c>
      <c r="AI37" s="40">
        <v>129643.84</v>
      </c>
      <c r="AJ37" s="40">
        <v>502301.37</v>
      </c>
      <c r="AK37" s="40">
        <v>2768563.61</v>
      </c>
      <c r="AL37" s="40">
        <v>-8073808.03</v>
      </c>
      <c r="AM37" s="40">
        <v>0</v>
      </c>
      <c r="AN37" s="40">
        <v>0</v>
      </c>
      <c r="AO37" s="40">
        <v>311251.89</v>
      </c>
      <c r="AP37" s="40">
        <v>851386.93</v>
      </c>
      <c r="AQ37" s="40">
        <v>60975.31</v>
      </c>
      <c r="AR37" s="40">
        <v>185265.76</v>
      </c>
      <c r="AS37" s="40">
        <v>138740.61</v>
      </c>
      <c r="AT37" s="40">
        <v>494934.98</v>
      </c>
      <c r="AU37" s="40">
        <v>0</v>
      </c>
      <c r="AV37" s="40">
        <v>40000</v>
      </c>
      <c r="AW37" s="40">
        <v>109585.97</v>
      </c>
      <c r="AX37" s="40">
        <v>123386.19</v>
      </c>
      <c r="AY37" s="40">
        <v>1950</v>
      </c>
      <c r="AZ37" s="40">
        <v>7800</v>
      </c>
    </row>
    <row r="38" spans="1:52" s="15" customFormat="1" ht="9" customHeight="1">
      <c r="A38" s="13">
        <f t="shared" si="0"/>
        <v>31</v>
      </c>
      <c r="B38" s="23" t="s">
        <v>103</v>
      </c>
      <c r="C38" s="23" t="s">
        <v>104</v>
      </c>
      <c r="D38" s="40">
        <v>569746.12</v>
      </c>
      <c r="E38" s="40">
        <v>70965.55</v>
      </c>
      <c r="F38" s="40">
        <v>498780.57</v>
      </c>
      <c r="G38" s="40">
        <v>51795.1</v>
      </c>
      <c r="H38" s="40">
        <v>28621.53</v>
      </c>
      <c r="I38" s="40">
        <v>23173.57</v>
      </c>
      <c r="J38" s="40">
        <v>887143.82</v>
      </c>
      <c r="K38" s="40">
        <v>1.69</v>
      </c>
      <c r="L38" s="40">
        <v>88714.38</v>
      </c>
      <c r="M38" s="40">
        <v>9.999999774557411</v>
      </c>
      <c r="N38" s="40">
        <v>0.17</v>
      </c>
      <c r="O38" s="40">
        <v>36505160.29</v>
      </c>
      <c r="P38" s="40">
        <v>29421481.23</v>
      </c>
      <c r="Q38" s="40">
        <v>55672</v>
      </c>
      <c r="R38" s="40">
        <v>0</v>
      </c>
      <c r="S38" s="40">
        <v>13329175.34</v>
      </c>
      <c r="T38" s="40">
        <v>96378</v>
      </c>
      <c r="U38" s="40">
        <v>6311604.31</v>
      </c>
      <c r="V38" s="40">
        <v>21448.03</v>
      </c>
      <c r="W38" s="40">
        <v>17714</v>
      </c>
      <c r="X38" s="40">
        <v>0</v>
      </c>
      <c r="Y38" s="40">
        <v>2468144.09</v>
      </c>
      <c r="Z38" s="40">
        <v>44371</v>
      </c>
      <c r="AA38" s="40">
        <v>2811974.88</v>
      </c>
      <c r="AB38" s="40">
        <v>4264999.58</v>
      </c>
      <c r="AC38" s="40">
        <v>291250.65</v>
      </c>
      <c r="AD38" s="40">
        <v>887143.82</v>
      </c>
      <c r="AE38" s="40">
        <v>4834635.92</v>
      </c>
      <c r="AF38" s="40">
        <v>4946794.82</v>
      </c>
      <c r="AG38" s="40">
        <v>335235.1</v>
      </c>
      <c r="AH38" s="40">
        <v>1498343.45</v>
      </c>
      <c r="AI38" s="40">
        <v>0</v>
      </c>
      <c r="AJ38" s="40">
        <v>0</v>
      </c>
      <c r="AK38" s="40">
        <v>-4878620.37</v>
      </c>
      <c r="AL38" s="40">
        <v>-5557994.45</v>
      </c>
      <c r="AM38" s="40">
        <v>0</v>
      </c>
      <c r="AN38" s="40">
        <v>0</v>
      </c>
      <c r="AO38" s="40">
        <v>28797.62</v>
      </c>
      <c r="AP38" s="40">
        <v>70965.55</v>
      </c>
      <c r="AQ38" s="40">
        <v>9116.15</v>
      </c>
      <c r="AR38" s="40">
        <v>28621.53</v>
      </c>
      <c r="AS38" s="40">
        <v>4569.47</v>
      </c>
      <c r="AT38" s="40">
        <v>20283.77</v>
      </c>
      <c r="AU38" s="40">
        <v>0</v>
      </c>
      <c r="AV38" s="40">
        <v>4000</v>
      </c>
      <c r="AW38" s="40">
        <v>15000</v>
      </c>
      <c r="AX38" s="40">
        <v>17652.25</v>
      </c>
      <c r="AY38" s="40">
        <v>112</v>
      </c>
      <c r="AZ38" s="40">
        <v>408</v>
      </c>
    </row>
    <row r="39" spans="1:52" s="15" customFormat="1" ht="9" customHeight="1">
      <c r="A39" s="13">
        <f t="shared" si="0"/>
        <v>32</v>
      </c>
      <c r="B39" s="23" t="s">
        <v>105</v>
      </c>
      <c r="C39" s="23" t="s">
        <v>106</v>
      </c>
      <c r="D39" s="40">
        <v>448891.93</v>
      </c>
      <c r="E39" s="40">
        <v>86711.47</v>
      </c>
      <c r="F39" s="40">
        <v>362180.46</v>
      </c>
      <c r="G39" s="40">
        <v>40808.36</v>
      </c>
      <c r="H39" s="40">
        <v>25898.78</v>
      </c>
      <c r="I39" s="40">
        <v>14909.58</v>
      </c>
      <c r="J39" s="40">
        <v>-6991330.74</v>
      </c>
      <c r="K39" s="40">
        <v>-16.86</v>
      </c>
      <c r="L39" s="40">
        <v>0</v>
      </c>
      <c r="M39" s="40">
        <v>0</v>
      </c>
      <c r="N39" s="40">
        <v>0</v>
      </c>
      <c r="O39" s="40">
        <v>22405439.03</v>
      </c>
      <c r="P39" s="40">
        <v>32014022.33</v>
      </c>
      <c r="Q39" s="40">
        <v>73010</v>
      </c>
      <c r="R39" s="40">
        <v>292424.08</v>
      </c>
      <c r="S39" s="40">
        <v>16784700.4</v>
      </c>
      <c r="T39" s="40">
        <v>648804</v>
      </c>
      <c r="U39" s="40">
        <v>5198321.49</v>
      </c>
      <c r="V39" s="40">
        <v>150540.61</v>
      </c>
      <c r="W39" s="40">
        <v>159777.39</v>
      </c>
      <c r="X39" s="40">
        <v>24246.72</v>
      </c>
      <c r="Y39" s="40">
        <v>4200731.76</v>
      </c>
      <c r="Z39" s="40">
        <v>281964.2</v>
      </c>
      <c r="AA39" s="40">
        <v>1812573.91</v>
      </c>
      <c r="AB39" s="40">
        <v>2386927.77</v>
      </c>
      <c r="AC39" s="40">
        <v>-98280.95</v>
      </c>
      <c r="AD39" s="40">
        <v>-6991330.74</v>
      </c>
      <c r="AE39" s="40">
        <v>483870.03</v>
      </c>
      <c r="AF39" s="40">
        <v>459893.02</v>
      </c>
      <c r="AG39" s="40">
        <v>145938.25</v>
      </c>
      <c r="AH39" s="40">
        <v>693091.32</v>
      </c>
      <c r="AI39" s="40">
        <v>0</v>
      </c>
      <c r="AJ39" s="40">
        <v>38.44</v>
      </c>
      <c r="AK39" s="40">
        <v>-728089.23</v>
      </c>
      <c r="AL39" s="40">
        <v>-8144353.52</v>
      </c>
      <c r="AM39" s="40">
        <v>0</v>
      </c>
      <c r="AN39" s="40">
        <v>0</v>
      </c>
      <c r="AO39" s="40">
        <v>30421.31</v>
      </c>
      <c r="AP39" s="40">
        <v>86711.47</v>
      </c>
      <c r="AQ39" s="40">
        <v>8756.8</v>
      </c>
      <c r="AR39" s="40">
        <v>25898.78</v>
      </c>
      <c r="AS39" s="40">
        <v>7059.51</v>
      </c>
      <c r="AT39" s="40">
        <v>31531.63</v>
      </c>
      <c r="AU39" s="40">
        <v>13000</v>
      </c>
      <c r="AV39" s="40">
        <v>16000</v>
      </c>
      <c r="AW39" s="40">
        <v>0</v>
      </c>
      <c r="AX39" s="40">
        <v>6536.06</v>
      </c>
      <c r="AY39" s="40">
        <v>1605</v>
      </c>
      <c r="AZ39" s="40">
        <v>6745</v>
      </c>
    </row>
    <row r="40" spans="1:52" s="15" customFormat="1" ht="9" customHeight="1">
      <c r="A40" s="13">
        <f t="shared" si="0"/>
        <v>33</v>
      </c>
      <c r="B40" s="23" t="s">
        <v>107</v>
      </c>
      <c r="C40" s="23" t="s">
        <v>108</v>
      </c>
      <c r="D40" s="40">
        <v>200822.76</v>
      </c>
      <c r="E40" s="40">
        <v>93966.67</v>
      </c>
      <c r="F40" s="40">
        <v>106856.09</v>
      </c>
      <c r="G40" s="40">
        <v>18256.61</v>
      </c>
      <c r="H40" s="40">
        <v>9553.46</v>
      </c>
      <c r="I40" s="40">
        <v>8703.15</v>
      </c>
      <c r="J40" s="40">
        <v>-1039064.53</v>
      </c>
      <c r="K40" s="40">
        <v>-5.64</v>
      </c>
      <c r="L40" s="40">
        <v>0</v>
      </c>
      <c r="M40" s="40">
        <v>0</v>
      </c>
      <c r="N40" s="40">
        <v>0</v>
      </c>
      <c r="O40" s="40">
        <v>14026120.15</v>
      </c>
      <c r="P40" s="40">
        <v>8584781.36</v>
      </c>
      <c r="Q40" s="40">
        <v>8100</v>
      </c>
      <c r="R40" s="40">
        <v>0</v>
      </c>
      <c r="S40" s="40">
        <v>3282104.83</v>
      </c>
      <c r="T40" s="40">
        <v>52200</v>
      </c>
      <c r="U40" s="40">
        <v>1931070.68</v>
      </c>
      <c r="V40" s="40">
        <v>0</v>
      </c>
      <c r="W40" s="40">
        <v>6700</v>
      </c>
      <c r="X40" s="40">
        <v>0</v>
      </c>
      <c r="Y40" s="40">
        <v>1226190.38</v>
      </c>
      <c r="Z40" s="40">
        <v>24900</v>
      </c>
      <c r="AA40" s="40">
        <v>1107727.66</v>
      </c>
      <c r="AB40" s="40">
        <v>945787.81</v>
      </c>
      <c r="AC40" s="40">
        <v>226001.42</v>
      </c>
      <c r="AD40" s="40">
        <v>-1039064.53</v>
      </c>
      <c r="AE40" s="40">
        <v>-45746.28</v>
      </c>
      <c r="AF40" s="40">
        <v>3104.44</v>
      </c>
      <c r="AG40" s="40">
        <v>104476</v>
      </c>
      <c r="AH40" s="40">
        <v>537593.29</v>
      </c>
      <c r="AI40" s="40">
        <v>0</v>
      </c>
      <c r="AJ40" s="40">
        <v>0</v>
      </c>
      <c r="AK40" s="40">
        <v>167271.7</v>
      </c>
      <c r="AL40" s="40">
        <v>-1579762.26</v>
      </c>
      <c r="AM40" s="40">
        <v>0</v>
      </c>
      <c r="AN40" s="40">
        <v>0</v>
      </c>
      <c r="AO40" s="40">
        <v>19397.28</v>
      </c>
      <c r="AP40" s="40">
        <v>93966.67</v>
      </c>
      <c r="AQ40" s="40">
        <v>2905.03</v>
      </c>
      <c r="AR40" s="40">
        <v>9553.46</v>
      </c>
      <c r="AS40" s="40">
        <v>9566.04</v>
      </c>
      <c r="AT40" s="40">
        <v>46607</v>
      </c>
      <c r="AU40" s="40">
        <v>0</v>
      </c>
      <c r="AV40" s="40">
        <v>25000</v>
      </c>
      <c r="AW40" s="40">
        <v>4826.21</v>
      </c>
      <c r="AX40" s="40">
        <v>4826.21</v>
      </c>
      <c r="AY40" s="40">
        <v>2100</v>
      </c>
      <c r="AZ40" s="40">
        <v>7980</v>
      </c>
    </row>
    <row r="41" spans="1:52" s="15" customFormat="1" ht="9" customHeight="1">
      <c r="A41" s="13">
        <f t="shared" si="0"/>
        <v>34</v>
      </c>
      <c r="B41" s="23" t="s">
        <v>109</v>
      </c>
      <c r="C41" s="23" t="s">
        <v>110</v>
      </c>
      <c r="D41" s="40">
        <v>1855456.31</v>
      </c>
      <c r="E41" s="40">
        <v>1107180.37</v>
      </c>
      <c r="F41" s="40">
        <v>748275.94</v>
      </c>
      <c r="G41" s="40">
        <v>168677.84</v>
      </c>
      <c r="H41" s="40">
        <v>114075.7</v>
      </c>
      <c r="I41" s="40">
        <v>54602.14</v>
      </c>
      <c r="J41" s="40">
        <v>3406214.14</v>
      </c>
      <c r="K41" s="40">
        <v>1.98</v>
      </c>
      <c r="L41" s="40">
        <v>340621.41</v>
      </c>
      <c r="M41" s="40">
        <v>9.99999988256757</v>
      </c>
      <c r="N41" s="40">
        <v>0.2</v>
      </c>
      <c r="O41" s="40">
        <v>78232231.94</v>
      </c>
      <c r="P41" s="40">
        <v>155293640.21</v>
      </c>
      <c r="Q41" s="40">
        <v>429162</v>
      </c>
      <c r="R41" s="40">
        <v>471916.91</v>
      </c>
      <c r="S41" s="40">
        <v>85844063.58</v>
      </c>
      <c r="T41" s="40">
        <v>2878522.58</v>
      </c>
      <c r="U41" s="40">
        <v>24861864</v>
      </c>
      <c r="V41" s="40">
        <v>649335.51</v>
      </c>
      <c r="W41" s="40">
        <v>820997.38</v>
      </c>
      <c r="X41" s="40">
        <v>0</v>
      </c>
      <c r="Y41" s="40">
        <v>16884595.19</v>
      </c>
      <c r="Z41" s="40">
        <v>963192</v>
      </c>
      <c r="AA41" s="40">
        <v>9754439.92</v>
      </c>
      <c r="AB41" s="40">
        <v>11735551.14</v>
      </c>
      <c r="AC41" s="40">
        <v>1799624.58</v>
      </c>
      <c r="AD41" s="40">
        <v>3406214.14</v>
      </c>
      <c r="AE41" s="40">
        <v>-3169976.9</v>
      </c>
      <c r="AF41" s="40">
        <v>-8186235.55</v>
      </c>
      <c r="AG41" s="40">
        <v>1336036.72</v>
      </c>
      <c r="AH41" s="40">
        <v>4188804.55</v>
      </c>
      <c r="AI41" s="40">
        <v>2524400.48</v>
      </c>
      <c r="AJ41" s="40">
        <v>2524400.48</v>
      </c>
      <c r="AK41" s="40">
        <v>1109164.28</v>
      </c>
      <c r="AL41" s="40">
        <v>4879244.66</v>
      </c>
      <c r="AM41" s="40">
        <v>0</v>
      </c>
      <c r="AN41" s="40">
        <v>0</v>
      </c>
      <c r="AO41" s="40">
        <v>392404</v>
      </c>
      <c r="AP41" s="40">
        <v>1107180.37</v>
      </c>
      <c r="AQ41" s="40">
        <v>40861.62</v>
      </c>
      <c r="AR41" s="40">
        <v>114075.7</v>
      </c>
      <c r="AS41" s="40">
        <v>269132.38</v>
      </c>
      <c r="AT41" s="40">
        <v>864809.67</v>
      </c>
      <c r="AU41" s="40">
        <v>30000</v>
      </c>
      <c r="AV41" s="40">
        <v>55000</v>
      </c>
      <c r="AW41" s="40">
        <v>52070</v>
      </c>
      <c r="AX41" s="40">
        <v>72195</v>
      </c>
      <c r="AY41" s="40">
        <v>340</v>
      </c>
      <c r="AZ41" s="40">
        <v>1100</v>
      </c>
    </row>
    <row r="42" spans="1:52" s="15" customFormat="1" ht="9" customHeight="1">
      <c r="A42" s="13">
        <f t="shared" si="0"/>
        <v>35</v>
      </c>
      <c r="B42" s="23" t="s">
        <v>111</v>
      </c>
      <c r="C42" s="23" t="s">
        <v>112</v>
      </c>
      <c r="D42" s="40">
        <v>520030.87</v>
      </c>
      <c r="E42" s="40">
        <v>327878.22</v>
      </c>
      <c r="F42" s="40">
        <v>192152.65</v>
      </c>
      <c r="G42" s="40">
        <v>47275.53</v>
      </c>
      <c r="H42" s="40">
        <v>24045.94</v>
      </c>
      <c r="I42" s="40">
        <v>23229.59</v>
      </c>
      <c r="J42" s="40">
        <v>2067164.83</v>
      </c>
      <c r="K42" s="40">
        <v>4.34</v>
      </c>
      <c r="L42" s="40">
        <v>206716.48</v>
      </c>
      <c r="M42" s="40">
        <v>9.999999854873693</v>
      </c>
      <c r="N42" s="40">
        <v>0.43</v>
      </c>
      <c r="O42" s="40">
        <v>37284148.85</v>
      </c>
      <c r="P42" s="40">
        <v>20206376.45</v>
      </c>
      <c r="Q42" s="40">
        <v>47011</v>
      </c>
      <c r="R42" s="40">
        <v>0</v>
      </c>
      <c r="S42" s="40">
        <v>7807185.33</v>
      </c>
      <c r="T42" s="40">
        <v>153868</v>
      </c>
      <c r="U42" s="40">
        <v>4628124.25</v>
      </c>
      <c r="V42" s="40">
        <v>0</v>
      </c>
      <c r="W42" s="40">
        <v>12635</v>
      </c>
      <c r="X42" s="40">
        <v>0</v>
      </c>
      <c r="Y42" s="40">
        <v>2491821.15</v>
      </c>
      <c r="Z42" s="40">
        <v>30802</v>
      </c>
      <c r="AA42" s="40">
        <v>2400209.2</v>
      </c>
      <c r="AB42" s="40">
        <v>2634720.52</v>
      </c>
      <c r="AC42" s="40">
        <v>1309332.06</v>
      </c>
      <c r="AD42" s="40">
        <v>2067164.83</v>
      </c>
      <c r="AE42" s="40">
        <v>215747.74</v>
      </c>
      <c r="AF42" s="40">
        <v>-435090.59</v>
      </c>
      <c r="AG42" s="40">
        <v>759062.28</v>
      </c>
      <c r="AH42" s="40">
        <v>1716045.81</v>
      </c>
      <c r="AI42" s="40">
        <v>0</v>
      </c>
      <c r="AJ42" s="40">
        <v>30.72</v>
      </c>
      <c r="AK42" s="40">
        <v>334522.04</v>
      </c>
      <c r="AL42" s="40">
        <v>786178.89</v>
      </c>
      <c r="AM42" s="40">
        <v>0</v>
      </c>
      <c r="AN42" s="40">
        <v>0</v>
      </c>
      <c r="AO42" s="40">
        <v>72956.07</v>
      </c>
      <c r="AP42" s="40">
        <v>327878.22</v>
      </c>
      <c r="AQ42" s="40">
        <v>7354.97</v>
      </c>
      <c r="AR42" s="40">
        <v>24045.94</v>
      </c>
      <c r="AS42" s="40">
        <v>51804.97</v>
      </c>
      <c r="AT42" s="40">
        <v>252820.15</v>
      </c>
      <c r="AU42" s="40">
        <v>0</v>
      </c>
      <c r="AV42" s="40">
        <v>35000</v>
      </c>
      <c r="AW42" s="40">
        <v>13212.13</v>
      </c>
      <c r="AX42" s="40">
        <v>13212.13</v>
      </c>
      <c r="AY42" s="40">
        <v>584</v>
      </c>
      <c r="AZ42" s="40">
        <v>2800</v>
      </c>
    </row>
    <row r="43" spans="1:52" s="44" customFormat="1" ht="10.5" customHeight="1">
      <c r="A43" s="41">
        <f t="shared" si="0"/>
        <v>36</v>
      </c>
      <c r="B43" s="42" t="s">
        <v>113</v>
      </c>
      <c r="C43" s="42" t="s">
        <v>114</v>
      </c>
      <c r="D43" s="43">
        <v>1223349.44</v>
      </c>
      <c r="E43" s="43">
        <v>299669.32</v>
      </c>
      <c r="F43" s="43">
        <v>923680.12</v>
      </c>
      <c r="G43" s="43">
        <v>111213.6</v>
      </c>
      <c r="H43" s="43">
        <v>56722.17</v>
      </c>
      <c r="I43" s="43">
        <v>54491.43</v>
      </c>
      <c r="J43" s="43">
        <v>-2260725.07</v>
      </c>
      <c r="K43" s="43">
        <v>-2.02</v>
      </c>
      <c r="L43" s="43">
        <v>0</v>
      </c>
      <c r="M43" s="43">
        <v>0</v>
      </c>
      <c r="N43" s="43">
        <v>0</v>
      </c>
      <c r="O43" s="43">
        <v>88116799.6</v>
      </c>
      <c r="P43" s="43">
        <v>48751744.21</v>
      </c>
      <c r="Q43" s="43">
        <v>107204</v>
      </c>
      <c r="R43" s="43">
        <v>0</v>
      </c>
      <c r="S43" s="43">
        <v>18368724.88</v>
      </c>
      <c r="T43" s="43">
        <v>207618</v>
      </c>
      <c r="U43" s="43">
        <v>8625862.01</v>
      </c>
      <c r="V43" s="43">
        <v>139637.75</v>
      </c>
      <c r="W43" s="43">
        <v>68635</v>
      </c>
      <c r="X43" s="43">
        <v>0</v>
      </c>
      <c r="Y43" s="43">
        <v>10422558.03</v>
      </c>
      <c r="Z43" s="43">
        <v>87463.43</v>
      </c>
      <c r="AA43" s="43">
        <v>5163459.01</v>
      </c>
      <c r="AB43" s="43">
        <v>5560582.1</v>
      </c>
      <c r="AC43" s="43">
        <v>-279205.13</v>
      </c>
      <c r="AD43" s="43">
        <v>-2260725.07</v>
      </c>
      <c r="AE43" s="43">
        <v>-101040.5</v>
      </c>
      <c r="AF43" s="43">
        <v>-567314.92</v>
      </c>
      <c r="AG43" s="43">
        <v>687219</v>
      </c>
      <c r="AH43" s="43">
        <v>3185542.55</v>
      </c>
      <c r="AI43" s="43">
        <v>0</v>
      </c>
      <c r="AJ43" s="43">
        <v>710427.57</v>
      </c>
      <c r="AK43" s="43">
        <v>-865383.63</v>
      </c>
      <c r="AL43" s="43">
        <v>-5589380.27</v>
      </c>
      <c r="AM43" s="43">
        <v>0</v>
      </c>
      <c r="AN43" s="43">
        <v>0</v>
      </c>
      <c r="AO43" s="43">
        <v>60677.11</v>
      </c>
      <c r="AP43" s="43">
        <v>299669.32</v>
      </c>
      <c r="AQ43" s="43">
        <v>17272.89</v>
      </c>
      <c r="AR43" s="43">
        <v>56722.17</v>
      </c>
      <c r="AS43" s="43">
        <v>12247.34</v>
      </c>
      <c r="AT43" s="43">
        <v>62405.39</v>
      </c>
      <c r="AU43" s="43">
        <v>0</v>
      </c>
      <c r="AV43" s="43">
        <v>134638</v>
      </c>
      <c r="AW43" s="43">
        <v>27646.88</v>
      </c>
      <c r="AX43" s="43">
        <v>30345.76</v>
      </c>
      <c r="AY43" s="43">
        <v>3510</v>
      </c>
      <c r="AZ43" s="43">
        <v>15558</v>
      </c>
    </row>
    <row r="44" spans="1:52" s="15" customFormat="1" ht="9" customHeight="1">
      <c r="A44" s="13">
        <f t="shared" si="0"/>
        <v>37</v>
      </c>
      <c r="B44" s="23" t="s">
        <v>115</v>
      </c>
      <c r="C44" s="23" t="s">
        <v>116</v>
      </c>
      <c r="D44" s="40">
        <v>48656102.39</v>
      </c>
      <c r="E44" s="40">
        <v>6793067.24</v>
      </c>
      <c r="F44" s="40">
        <v>41863035.15</v>
      </c>
      <c r="G44" s="40">
        <v>4423282.03</v>
      </c>
      <c r="H44" s="40">
        <v>2316662.76</v>
      </c>
      <c r="I44" s="40">
        <v>2106619.27</v>
      </c>
      <c r="J44" s="40">
        <v>80837482.46</v>
      </c>
      <c r="K44" s="40">
        <v>1.81</v>
      </c>
      <c r="L44" s="40">
        <v>8083748.25</v>
      </c>
      <c r="M44" s="40">
        <v>10.0000000049482</v>
      </c>
      <c r="N44" s="40">
        <v>0.18</v>
      </c>
      <c r="O44" s="40">
        <v>3366586266.69</v>
      </c>
      <c r="P44" s="40">
        <v>2164764487.36</v>
      </c>
      <c r="Q44" s="40">
        <v>1092410.43</v>
      </c>
      <c r="R44" s="40">
        <v>0</v>
      </c>
      <c r="S44" s="40">
        <v>866276035.32</v>
      </c>
      <c r="T44" s="40">
        <v>2926698.38</v>
      </c>
      <c r="U44" s="40">
        <v>397033950.37</v>
      </c>
      <c r="V44" s="40">
        <v>21079.18</v>
      </c>
      <c r="W44" s="40">
        <v>702318</v>
      </c>
      <c r="X44" s="40">
        <v>0</v>
      </c>
      <c r="Y44" s="40">
        <v>420631428.32</v>
      </c>
      <c r="Z44" s="40">
        <v>760652.6</v>
      </c>
      <c r="AA44" s="40">
        <v>222771684.09</v>
      </c>
      <c r="AB44" s="40">
        <v>252548230.67</v>
      </c>
      <c r="AC44" s="40">
        <v>83349890.95</v>
      </c>
      <c r="AD44" s="40">
        <v>80837482.46</v>
      </c>
      <c r="AE44" s="40">
        <v>12596020.98</v>
      </c>
      <c r="AF44" s="40">
        <v>-21713938.23</v>
      </c>
      <c r="AG44" s="40">
        <v>34665148.49</v>
      </c>
      <c r="AH44" s="40">
        <v>133564022.37</v>
      </c>
      <c r="AI44" s="40">
        <v>3586869.81</v>
      </c>
      <c r="AJ44" s="40">
        <v>16069676.81</v>
      </c>
      <c r="AK44" s="40">
        <v>32501851.67</v>
      </c>
      <c r="AL44" s="40">
        <v>-47082278.49</v>
      </c>
      <c r="AM44" s="40">
        <v>0</v>
      </c>
      <c r="AN44" s="40">
        <v>0</v>
      </c>
      <c r="AO44" s="40">
        <v>2011006.01</v>
      </c>
      <c r="AP44" s="40">
        <v>6793067.24</v>
      </c>
      <c r="AQ44" s="40">
        <v>731876.93</v>
      </c>
      <c r="AR44" s="40">
        <v>2316662.76</v>
      </c>
      <c r="AS44" s="40">
        <v>1276829.08</v>
      </c>
      <c r="AT44" s="40">
        <v>3342798.98</v>
      </c>
      <c r="AU44" s="40">
        <v>0</v>
      </c>
      <c r="AV44" s="40">
        <v>86141.89</v>
      </c>
      <c r="AW44" s="40">
        <v>0</v>
      </c>
      <c r="AX44" s="40">
        <v>1036863.61</v>
      </c>
      <c r="AY44" s="40">
        <v>2300</v>
      </c>
      <c r="AZ44" s="40">
        <v>10600</v>
      </c>
    </row>
    <row r="45" spans="1:52" s="15" customFormat="1" ht="9" customHeight="1">
      <c r="A45" s="13">
        <f t="shared" si="0"/>
        <v>38</v>
      </c>
      <c r="B45" s="23" t="s">
        <v>118</v>
      </c>
      <c r="C45" s="23" t="s">
        <v>119</v>
      </c>
      <c r="D45" s="40">
        <v>1371641.19</v>
      </c>
      <c r="E45" s="40">
        <v>285259.12</v>
      </c>
      <c r="F45" s="40">
        <v>1086382.07</v>
      </c>
      <c r="G45" s="40">
        <v>137164.12</v>
      </c>
      <c r="H45" s="40">
        <v>72087.12</v>
      </c>
      <c r="I45" s="40">
        <v>65077</v>
      </c>
      <c r="J45" s="40">
        <v>5276196.86</v>
      </c>
      <c r="K45" s="40">
        <v>3.81</v>
      </c>
      <c r="L45" s="40">
        <v>474857.72</v>
      </c>
      <c r="M45" s="40">
        <v>9.000000049277917</v>
      </c>
      <c r="N45" s="40">
        <v>0.34</v>
      </c>
      <c r="O45" s="40">
        <v>103156506.94</v>
      </c>
      <c r="P45" s="40">
        <v>67051067.85</v>
      </c>
      <c r="Q45" s="40">
        <v>101967</v>
      </c>
      <c r="R45" s="40">
        <v>0</v>
      </c>
      <c r="S45" s="40">
        <v>28183130.23</v>
      </c>
      <c r="T45" s="40">
        <v>320474</v>
      </c>
      <c r="U45" s="40">
        <v>14072854.79</v>
      </c>
      <c r="V45" s="40">
        <v>78246.16</v>
      </c>
      <c r="W45" s="40">
        <v>135790</v>
      </c>
      <c r="X45" s="40">
        <v>0</v>
      </c>
      <c r="Y45" s="40">
        <v>7748330.92</v>
      </c>
      <c r="Z45" s="40">
        <v>175152</v>
      </c>
      <c r="AA45" s="40">
        <v>9488665.09</v>
      </c>
      <c r="AB45" s="40">
        <v>6746457.66</v>
      </c>
      <c r="AC45" s="40">
        <v>2187722.87</v>
      </c>
      <c r="AD45" s="40">
        <v>5276196.86</v>
      </c>
      <c r="AE45" s="40">
        <v>665648.58</v>
      </c>
      <c r="AF45" s="40">
        <v>353397.21</v>
      </c>
      <c r="AG45" s="40">
        <v>825249</v>
      </c>
      <c r="AH45" s="40">
        <v>2709430.51</v>
      </c>
      <c r="AI45" s="40">
        <v>1503693.45</v>
      </c>
      <c r="AJ45" s="40">
        <v>1503693.45</v>
      </c>
      <c r="AK45" s="40">
        <v>-806868.16</v>
      </c>
      <c r="AL45" s="40">
        <v>709675.69</v>
      </c>
      <c r="AM45" s="40">
        <v>0</v>
      </c>
      <c r="AN45" s="40">
        <v>0</v>
      </c>
      <c r="AO45" s="40">
        <v>96936.29</v>
      </c>
      <c r="AP45" s="40">
        <v>285259.12</v>
      </c>
      <c r="AQ45" s="40">
        <v>22761.48</v>
      </c>
      <c r="AR45" s="40">
        <v>72087.12</v>
      </c>
      <c r="AS45" s="40">
        <v>38982.81</v>
      </c>
      <c r="AT45" s="40">
        <v>122319.04</v>
      </c>
      <c r="AU45" s="40">
        <v>0</v>
      </c>
      <c r="AV45" s="40">
        <v>50000</v>
      </c>
      <c r="AW45" s="40">
        <v>35192</v>
      </c>
      <c r="AX45" s="40">
        <v>40852.96</v>
      </c>
      <c r="AY45" s="40">
        <v>0</v>
      </c>
      <c r="AZ45" s="40">
        <v>0</v>
      </c>
    </row>
    <row r="46" spans="1:52" s="44" customFormat="1" ht="11.25" customHeight="1">
      <c r="A46" s="41">
        <f t="shared" si="0"/>
        <v>39</v>
      </c>
      <c r="B46" s="42" t="s">
        <v>120</v>
      </c>
      <c r="C46" s="42" t="s">
        <v>121</v>
      </c>
      <c r="D46" s="43">
        <v>873877.61</v>
      </c>
      <c r="E46" s="43">
        <v>121918.08</v>
      </c>
      <c r="F46" s="43">
        <v>751959.53</v>
      </c>
      <c r="G46" s="43">
        <v>79443.42</v>
      </c>
      <c r="H46" s="43">
        <v>42437.44</v>
      </c>
      <c r="I46" s="43">
        <v>37005.98</v>
      </c>
      <c r="J46" s="43">
        <v>2831850.79</v>
      </c>
      <c r="K46" s="43">
        <v>3.53</v>
      </c>
      <c r="L46" s="43">
        <v>283185.08</v>
      </c>
      <c r="M46" s="43">
        <v>10.000000035312596</v>
      </c>
      <c r="N46" s="43">
        <v>0.35</v>
      </c>
      <c r="O46" s="43">
        <v>58714029.33</v>
      </c>
      <c r="P46" s="43">
        <v>41771146.73</v>
      </c>
      <c r="Q46" s="43">
        <v>76936</v>
      </c>
      <c r="R46" s="43">
        <v>0</v>
      </c>
      <c r="S46" s="43">
        <v>17027493.5</v>
      </c>
      <c r="T46" s="43">
        <v>43468</v>
      </c>
      <c r="U46" s="43">
        <v>8196948.68</v>
      </c>
      <c r="V46" s="43">
        <v>0</v>
      </c>
      <c r="W46" s="43">
        <v>3934</v>
      </c>
      <c r="X46" s="43">
        <v>0</v>
      </c>
      <c r="Y46" s="43">
        <v>7172253.28</v>
      </c>
      <c r="Z46" s="43">
        <v>41101</v>
      </c>
      <c r="AA46" s="43">
        <v>4076474.13</v>
      </c>
      <c r="AB46" s="43">
        <v>5132538.14</v>
      </c>
      <c r="AC46" s="43">
        <v>1769744.91</v>
      </c>
      <c r="AD46" s="43">
        <v>2831850.79</v>
      </c>
      <c r="AE46" s="43">
        <v>2163103.26</v>
      </c>
      <c r="AF46" s="43">
        <v>1680620.54</v>
      </c>
      <c r="AG46" s="43">
        <v>231304.5</v>
      </c>
      <c r="AH46" s="43">
        <v>1242603.1</v>
      </c>
      <c r="AI46" s="43">
        <v>474523.14</v>
      </c>
      <c r="AJ46" s="43">
        <v>745626.59</v>
      </c>
      <c r="AK46" s="43">
        <v>-1099185.99</v>
      </c>
      <c r="AL46" s="43">
        <v>-836999.44</v>
      </c>
      <c r="AM46" s="43">
        <v>0</v>
      </c>
      <c r="AN46" s="43">
        <v>0</v>
      </c>
      <c r="AO46" s="43">
        <v>67144.7</v>
      </c>
      <c r="AP46" s="43">
        <v>121918.08</v>
      </c>
      <c r="AQ46" s="43">
        <v>13630.36</v>
      </c>
      <c r="AR46" s="43">
        <v>42437.44</v>
      </c>
      <c r="AS46" s="43">
        <v>21329.13</v>
      </c>
      <c r="AT46" s="43">
        <v>46144.43</v>
      </c>
      <c r="AU46" s="43">
        <v>12000</v>
      </c>
      <c r="AV46" s="43">
        <v>12000</v>
      </c>
      <c r="AW46" s="43">
        <v>19569.21</v>
      </c>
      <c r="AX46" s="43">
        <v>19569.21</v>
      </c>
      <c r="AY46" s="43">
        <v>616</v>
      </c>
      <c r="AZ46" s="43">
        <v>1767</v>
      </c>
    </row>
    <row r="47" spans="1:52" s="44" customFormat="1" ht="16.5" customHeight="1">
      <c r="A47" s="41">
        <f t="shared" si="0"/>
        <v>40</v>
      </c>
      <c r="B47" s="42" t="s">
        <v>159</v>
      </c>
      <c r="C47" s="42" t="s">
        <v>117</v>
      </c>
      <c r="D47" s="43">
        <v>2775571.15</v>
      </c>
      <c r="E47" s="43">
        <v>375818.84</v>
      </c>
      <c r="F47" s="43">
        <v>2399752.31</v>
      </c>
      <c r="G47" s="43">
        <v>252324.67</v>
      </c>
      <c r="H47" s="43">
        <v>131669.04</v>
      </c>
      <c r="I47" s="43">
        <v>120655.63</v>
      </c>
      <c r="J47" s="43">
        <v>9892051.91</v>
      </c>
      <c r="K47" s="43">
        <v>3.88</v>
      </c>
      <c r="L47" s="43">
        <v>989205.19</v>
      </c>
      <c r="M47" s="43">
        <v>9.999999989890874</v>
      </c>
      <c r="N47" s="43">
        <v>0.39</v>
      </c>
      <c r="O47" s="43">
        <v>193257558.16</v>
      </c>
      <c r="P47" s="43">
        <v>119516865.27</v>
      </c>
      <c r="Q47" s="43">
        <v>113285</v>
      </c>
      <c r="R47" s="43">
        <v>0</v>
      </c>
      <c r="S47" s="43">
        <v>47744648.45</v>
      </c>
      <c r="T47" s="43">
        <v>305550.17</v>
      </c>
      <c r="U47" s="43">
        <v>24577677.78</v>
      </c>
      <c r="V47" s="43">
        <v>117864.49</v>
      </c>
      <c r="W47" s="43">
        <v>93915</v>
      </c>
      <c r="X47" s="43">
        <v>0</v>
      </c>
      <c r="Y47" s="43">
        <v>18854751.38</v>
      </c>
      <c r="Z47" s="43">
        <v>113916</v>
      </c>
      <c r="AA47" s="43">
        <v>13950108.98</v>
      </c>
      <c r="AB47" s="43">
        <v>13645148.02</v>
      </c>
      <c r="AC47" s="43">
        <v>3979503.43</v>
      </c>
      <c r="AD47" s="43">
        <v>9892051.91</v>
      </c>
      <c r="AE47" s="43">
        <v>-128034.09</v>
      </c>
      <c r="AF47" s="43">
        <v>-6295596.84</v>
      </c>
      <c r="AG47" s="43">
        <v>2223399.3</v>
      </c>
      <c r="AH47" s="43">
        <v>9273264.18</v>
      </c>
      <c r="AI47" s="43">
        <v>0</v>
      </c>
      <c r="AJ47" s="43">
        <v>758867.97</v>
      </c>
      <c r="AK47" s="43">
        <v>1884138.22</v>
      </c>
      <c r="AL47" s="43">
        <v>6155516.6</v>
      </c>
      <c r="AM47" s="43">
        <v>0</v>
      </c>
      <c r="AN47" s="43">
        <v>0</v>
      </c>
      <c r="AO47" s="43">
        <v>92302.65</v>
      </c>
      <c r="AP47" s="43">
        <v>375818.84</v>
      </c>
      <c r="AQ47" s="43">
        <v>41101.34</v>
      </c>
      <c r="AR47" s="43">
        <v>131669.04</v>
      </c>
      <c r="AS47" s="43">
        <v>49496.31</v>
      </c>
      <c r="AT47" s="43">
        <v>167789.8</v>
      </c>
      <c r="AU47" s="43">
        <v>0</v>
      </c>
      <c r="AV47" s="43">
        <v>32000</v>
      </c>
      <c r="AW47" s="43">
        <v>0</v>
      </c>
      <c r="AX47" s="43">
        <v>37500</v>
      </c>
      <c r="AY47" s="43">
        <v>1705</v>
      </c>
      <c r="AZ47" s="43">
        <v>6860</v>
      </c>
    </row>
    <row r="48" spans="1:52" s="15" customFormat="1" ht="9" customHeight="1">
      <c r="A48" s="13">
        <f t="shared" si="0"/>
        <v>41</v>
      </c>
      <c r="B48" s="23" t="s">
        <v>122</v>
      </c>
      <c r="C48" s="23" t="s">
        <v>123</v>
      </c>
      <c r="D48" s="40">
        <v>534655.1</v>
      </c>
      <c r="E48" s="40">
        <v>144727.84</v>
      </c>
      <c r="F48" s="40">
        <v>389927.26</v>
      </c>
      <c r="G48" s="40">
        <v>48605.01</v>
      </c>
      <c r="H48" s="40">
        <v>24430.3</v>
      </c>
      <c r="I48" s="40">
        <v>24174.71</v>
      </c>
      <c r="J48" s="40">
        <v>1999170.57</v>
      </c>
      <c r="K48" s="40">
        <v>4.08</v>
      </c>
      <c r="L48" s="40">
        <v>199917.06</v>
      </c>
      <c r="M48" s="40">
        <v>10.000000150062233</v>
      </c>
      <c r="N48" s="40">
        <v>0.41</v>
      </c>
      <c r="O48" s="40">
        <v>38929491.85</v>
      </c>
      <c r="P48" s="40">
        <v>19683664.6</v>
      </c>
      <c r="Q48" s="40">
        <v>19500</v>
      </c>
      <c r="R48" s="40">
        <v>0</v>
      </c>
      <c r="S48" s="40">
        <v>7813401.79</v>
      </c>
      <c r="T48" s="40">
        <v>40700</v>
      </c>
      <c r="U48" s="40">
        <v>4174206.68</v>
      </c>
      <c r="V48" s="40">
        <v>0</v>
      </c>
      <c r="W48" s="40">
        <v>8000</v>
      </c>
      <c r="X48" s="40">
        <v>0</v>
      </c>
      <c r="Y48" s="40">
        <v>2788210.89</v>
      </c>
      <c r="Z48" s="40">
        <v>17900</v>
      </c>
      <c r="AA48" s="40">
        <v>2279685.18</v>
      </c>
      <c r="AB48" s="40">
        <v>2542060.06</v>
      </c>
      <c r="AC48" s="40">
        <v>547613.01</v>
      </c>
      <c r="AD48" s="40">
        <v>1999170.57</v>
      </c>
      <c r="AE48" s="40">
        <v>64273.4</v>
      </c>
      <c r="AF48" s="40">
        <v>-1075652.72</v>
      </c>
      <c r="AG48" s="40">
        <v>583023.27</v>
      </c>
      <c r="AH48" s="40">
        <v>1912283.6</v>
      </c>
      <c r="AI48" s="40">
        <v>0</v>
      </c>
      <c r="AJ48" s="40">
        <v>0</v>
      </c>
      <c r="AK48" s="40">
        <v>-99683.66</v>
      </c>
      <c r="AL48" s="40">
        <v>1162539.69</v>
      </c>
      <c r="AM48" s="40">
        <v>0</v>
      </c>
      <c r="AN48" s="40">
        <v>0</v>
      </c>
      <c r="AO48" s="40">
        <v>40799.91</v>
      </c>
      <c r="AP48" s="40">
        <v>144727.84</v>
      </c>
      <c r="AQ48" s="40">
        <v>7431.64</v>
      </c>
      <c r="AR48" s="40">
        <v>24430.3</v>
      </c>
      <c r="AS48" s="40">
        <v>21791.22</v>
      </c>
      <c r="AT48" s="40">
        <v>57218.3</v>
      </c>
      <c r="AU48" s="40">
        <v>0</v>
      </c>
      <c r="AV48" s="40">
        <v>50000</v>
      </c>
      <c r="AW48" s="40">
        <v>11502.05</v>
      </c>
      <c r="AX48" s="40">
        <v>13004.24</v>
      </c>
      <c r="AY48" s="40">
        <v>75</v>
      </c>
      <c r="AZ48" s="40">
        <v>75</v>
      </c>
    </row>
    <row r="49" spans="1:52" s="15" customFormat="1" ht="9" customHeight="1">
      <c r="A49" s="13">
        <f t="shared" si="0"/>
        <v>42</v>
      </c>
      <c r="B49" s="23" t="s">
        <v>124</v>
      </c>
      <c r="C49" s="23" t="s">
        <v>125</v>
      </c>
      <c r="D49" s="40">
        <v>1618145.62</v>
      </c>
      <c r="E49" s="40">
        <v>223757.01</v>
      </c>
      <c r="F49" s="40">
        <v>1394388.61</v>
      </c>
      <c r="G49" s="40">
        <v>147104.14</v>
      </c>
      <c r="H49" s="40">
        <v>77389.2</v>
      </c>
      <c r="I49" s="40">
        <v>69714.94</v>
      </c>
      <c r="J49" s="40">
        <v>1053037.9</v>
      </c>
      <c r="K49" s="40">
        <v>0.71</v>
      </c>
      <c r="L49" s="40">
        <v>105303.79</v>
      </c>
      <c r="M49" s="40">
        <v>10</v>
      </c>
      <c r="N49" s="40">
        <v>0.07</v>
      </c>
      <c r="O49" s="40">
        <v>114369314.56</v>
      </c>
      <c r="P49" s="40">
        <v>66388719.18</v>
      </c>
      <c r="Q49" s="40">
        <v>317381</v>
      </c>
      <c r="R49" s="40">
        <v>0</v>
      </c>
      <c r="S49" s="40">
        <v>25679965.53</v>
      </c>
      <c r="T49" s="40">
        <v>541954</v>
      </c>
      <c r="U49" s="40">
        <v>12399518.3</v>
      </c>
      <c r="V49" s="40">
        <v>0</v>
      </c>
      <c r="W49" s="40">
        <v>256320.01</v>
      </c>
      <c r="X49" s="40">
        <v>0</v>
      </c>
      <c r="Y49" s="40">
        <v>13703949.24</v>
      </c>
      <c r="Z49" s="40">
        <v>275552.69</v>
      </c>
      <c r="AA49" s="40">
        <v>5989647.64</v>
      </c>
      <c r="AB49" s="40">
        <v>7224430.77</v>
      </c>
      <c r="AC49" s="40">
        <v>1449283.68</v>
      </c>
      <c r="AD49" s="40">
        <v>1053037.9</v>
      </c>
      <c r="AE49" s="40">
        <v>-45985.81</v>
      </c>
      <c r="AF49" s="40">
        <v>3219.16</v>
      </c>
      <c r="AG49" s="40">
        <v>1305421.98</v>
      </c>
      <c r="AH49" s="40">
        <v>4977417.42</v>
      </c>
      <c r="AI49" s="40">
        <v>298575.34</v>
      </c>
      <c r="AJ49" s="40">
        <v>845095.88</v>
      </c>
      <c r="AK49" s="40">
        <v>-108727.83</v>
      </c>
      <c r="AL49" s="40">
        <v>-4772694.56</v>
      </c>
      <c r="AM49" s="40">
        <v>0</v>
      </c>
      <c r="AN49" s="40">
        <v>0</v>
      </c>
      <c r="AO49" s="40">
        <v>39328.69</v>
      </c>
      <c r="AP49" s="40">
        <v>223757.01</v>
      </c>
      <c r="AQ49" s="40">
        <v>23042.64</v>
      </c>
      <c r="AR49" s="40">
        <v>77389.2</v>
      </c>
      <c r="AS49" s="40">
        <v>16286.05</v>
      </c>
      <c r="AT49" s="40">
        <v>78017.81</v>
      </c>
      <c r="AU49" s="40">
        <v>0</v>
      </c>
      <c r="AV49" s="40">
        <v>30000</v>
      </c>
      <c r="AW49" s="40">
        <v>0</v>
      </c>
      <c r="AX49" s="40">
        <v>38350</v>
      </c>
      <c r="AY49" s="40">
        <v>0</v>
      </c>
      <c r="AZ49" s="40">
        <v>0</v>
      </c>
    </row>
    <row r="50" spans="1:52" s="15" customFormat="1" ht="9" customHeight="1">
      <c r="A50" s="13">
        <f t="shared" si="0"/>
        <v>43</v>
      </c>
      <c r="B50" s="23" t="s">
        <v>126</v>
      </c>
      <c r="C50" s="23" t="s">
        <v>127</v>
      </c>
      <c r="D50" s="40">
        <v>8013832.71</v>
      </c>
      <c r="E50" s="40">
        <v>3370214.65</v>
      </c>
      <c r="F50" s="40">
        <v>4643618.06</v>
      </c>
      <c r="G50" s="40">
        <v>801383.26</v>
      </c>
      <c r="H50" s="40">
        <v>392039.6</v>
      </c>
      <c r="I50" s="40">
        <v>409343.66</v>
      </c>
      <c r="J50" s="40">
        <v>42445781.21</v>
      </c>
      <c r="K50" s="40">
        <v>5.26</v>
      </c>
      <c r="L50" s="40">
        <v>3820120.31</v>
      </c>
      <c r="M50" s="40">
        <v>9.000000002591541</v>
      </c>
      <c r="N50" s="40">
        <v>0.47</v>
      </c>
      <c r="O50" s="40">
        <v>656664198.07</v>
      </c>
      <c r="P50" s="40">
        <v>300448967.92</v>
      </c>
      <c r="Q50" s="40">
        <v>171897</v>
      </c>
      <c r="R50" s="40">
        <v>0</v>
      </c>
      <c r="S50" s="40">
        <v>115254999.45</v>
      </c>
      <c r="T50" s="40">
        <v>324259</v>
      </c>
      <c r="U50" s="40">
        <v>60739158.86</v>
      </c>
      <c r="V50" s="40">
        <v>22560.63</v>
      </c>
      <c r="W50" s="40">
        <v>120807</v>
      </c>
      <c r="X50" s="40">
        <v>0</v>
      </c>
      <c r="Y50" s="40">
        <v>51519804.83</v>
      </c>
      <c r="Z50" s="40">
        <v>153437</v>
      </c>
      <c r="AA50" s="40">
        <v>34620324.41</v>
      </c>
      <c r="AB50" s="40">
        <v>37521719.74</v>
      </c>
      <c r="AC50" s="40">
        <v>7219524.64</v>
      </c>
      <c r="AD50" s="40">
        <v>42445781.21</v>
      </c>
      <c r="AE50" s="40">
        <v>-3891679.84</v>
      </c>
      <c r="AF50" s="40">
        <v>-2604580.62</v>
      </c>
      <c r="AG50" s="40">
        <v>8207495.38</v>
      </c>
      <c r="AH50" s="40">
        <v>29937757.09</v>
      </c>
      <c r="AI50" s="40">
        <v>147945.21</v>
      </c>
      <c r="AJ50" s="40">
        <v>4187152.34</v>
      </c>
      <c r="AK50" s="40">
        <v>2755763.89</v>
      </c>
      <c r="AL50" s="40">
        <v>10925452.4</v>
      </c>
      <c r="AM50" s="40">
        <v>0</v>
      </c>
      <c r="AN50" s="40">
        <v>0</v>
      </c>
      <c r="AO50" s="40">
        <v>677675.72</v>
      </c>
      <c r="AP50" s="40">
        <v>3370214.65</v>
      </c>
      <c r="AQ50" s="40">
        <v>120320.03</v>
      </c>
      <c r="AR50" s="40">
        <v>392039.6</v>
      </c>
      <c r="AS50" s="40">
        <v>376007.33</v>
      </c>
      <c r="AT50" s="40">
        <v>2778186.69</v>
      </c>
      <c r="AU50" s="40">
        <v>0</v>
      </c>
      <c r="AV50" s="40">
        <v>18000</v>
      </c>
      <c r="AW50" s="40">
        <v>181043.36</v>
      </c>
      <c r="AX50" s="40">
        <v>181043.36</v>
      </c>
      <c r="AY50" s="40">
        <v>305</v>
      </c>
      <c r="AZ50" s="40">
        <v>945</v>
      </c>
    </row>
    <row r="51" spans="1:52" s="15" customFormat="1" ht="9" customHeight="1">
      <c r="A51" s="13">
        <f t="shared" si="0"/>
        <v>44</v>
      </c>
      <c r="B51" s="23" t="s">
        <v>128</v>
      </c>
      <c r="C51" s="23" t="s">
        <v>129</v>
      </c>
      <c r="D51" s="40">
        <v>66857.55</v>
      </c>
      <c r="E51" s="40">
        <v>43623.71</v>
      </c>
      <c r="F51" s="40">
        <v>23233.84</v>
      </c>
      <c r="G51" s="40">
        <v>6685.74</v>
      </c>
      <c r="H51" s="40">
        <v>3565.72</v>
      </c>
      <c r="I51" s="40">
        <v>3120.02</v>
      </c>
      <c r="J51" s="40">
        <v>62995.61</v>
      </c>
      <c r="K51" s="40">
        <v>0.93</v>
      </c>
      <c r="L51" s="40">
        <v>629.96</v>
      </c>
      <c r="M51" s="40">
        <v>1.0000061909075886</v>
      </c>
      <c r="N51" s="40">
        <v>0.01</v>
      </c>
      <c r="O51" s="40">
        <v>4963119.84</v>
      </c>
      <c r="P51" s="40">
        <v>3612542.66</v>
      </c>
      <c r="Q51" s="40">
        <v>7500</v>
      </c>
      <c r="R51" s="40">
        <v>0</v>
      </c>
      <c r="S51" s="40">
        <v>1371268.14</v>
      </c>
      <c r="T51" s="40">
        <v>36000</v>
      </c>
      <c r="U51" s="40">
        <v>579537.79</v>
      </c>
      <c r="V51" s="40">
        <v>0</v>
      </c>
      <c r="W51" s="40">
        <v>8000</v>
      </c>
      <c r="X51" s="40">
        <v>0</v>
      </c>
      <c r="Y51" s="40">
        <v>843202.95</v>
      </c>
      <c r="Z51" s="40">
        <v>10500</v>
      </c>
      <c r="AA51" s="40">
        <v>333407.19</v>
      </c>
      <c r="AB51" s="40">
        <v>423126.59</v>
      </c>
      <c r="AC51" s="40">
        <v>325182.52</v>
      </c>
      <c r="AD51" s="40">
        <v>62995.61</v>
      </c>
      <c r="AE51" s="40">
        <v>291978.7</v>
      </c>
      <c r="AF51" s="40">
        <v>561935.24</v>
      </c>
      <c r="AG51" s="40">
        <v>8690.76</v>
      </c>
      <c r="AH51" s="40">
        <v>34658.33</v>
      </c>
      <c r="AI51" s="40">
        <v>23443.62</v>
      </c>
      <c r="AJ51" s="40">
        <v>86113.03</v>
      </c>
      <c r="AK51" s="40">
        <v>1069.44</v>
      </c>
      <c r="AL51" s="40">
        <v>-619710.99</v>
      </c>
      <c r="AM51" s="40">
        <v>0</v>
      </c>
      <c r="AN51" s="40">
        <v>0</v>
      </c>
      <c r="AO51" s="40">
        <v>7350.7</v>
      </c>
      <c r="AP51" s="40">
        <v>43623.71</v>
      </c>
      <c r="AQ51" s="40">
        <v>1147.11</v>
      </c>
      <c r="AR51" s="40">
        <v>3565.72</v>
      </c>
      <c r="AS51" s="40">
        <v>3662.74</v>
      </c>
      <c r="AT51" s="40">
        <v>27472.13</v>
      </c>
      <c r="AU51" s="40">
        <v>0</v>
      </c>
      <c r="AV51" s="40">
        <v>8000</v>
      </c>
      <c r="AW51" s="40">
        <v>1890.85</v>
      </c>
      <c r="AX51" s="40">
        <v>2125.86</v>
      </c>
      <c r="AY51" s="40">
        <v>650</v>
      </c>
      <c r="AZ51" s="40">
        <v>2460</v>
      </c>
    </row>
    <row r="52" spans="1:52" s="15" customFormat="1" ht="9" customHeight="1">
      <c r="A52" s="13">
        <f t="shared" si="0"/>
        <v>45</v>
      </c>
      <c r="B52" s="23" t="s">
        <v>130</v>
      </c>
      <c r="C52" s="23" t="s">
        <v>131</v>
      </c>
      <c r="D52" s="40">
        <v>10040768.79</v>
      </c>
      <c r="E52" s="40">
        <v>1202256.77</v>
      </c>
      <c r="F52" s="40">
        <v>8838512.02</v>
      </c>
      <c r="G52" s="40">
        <v>1004076.91</v>
      </c>
      <c r="H52" s="40">
        <v>493420.43</v>
      </c>
      <c r="I52" s="40">
        <v>510656.48</v>
      </c>
      <c r="J52" s="40">
        <v>-51533403.66</v>
      </c>
      <c r="K52" s="40">
        <v>-5.1</v>
      </c>
      <c r="L52" s="40">
        <v>0</v>
      </c>
      <c r="M52" s="40">
        <v>0</v>
      </c>
      <c r="N52" s="40">
        <v>0</v>
      </c>
      <c r="O52" s="40">
        <v>824975597.39</v>
      </c>
      <c r="P52" s="40">
        <v>388910304.5</v>
      </c>
      <c r="Q52" s="40">
        <v>248060</v>
      </c>
      <c r="R52" s="40">
        <v>0</v>
      </c>
      <c r="S52" s="40">
        <v>138578525.89</v>
      </c>
      <c r="T52" s="40">
        <v>413480</v>
      </c>
      <c r="U52" s="40">
        <v>69276602.39</v>
      </c>
      <c r="V52" s="40">
        <v>0</v>
      </c>
      <c r="W52" s="40">
        <v>5953216.99</v>
      </c>
      <c r="X52" s="40">
        <v>0</v>
      </c>
      <c r="Y52" s="40">
        <v>83139654.05</v>
      </c>
      <c r="Z52" s="40">
        <v>201650</v>
      </c>
      <c r="AA52" s="40">
        <v>42507236.75</v>
      </c>
      <c r="AB52" s="40">
        <v>48591878.43</v>
      </c>
      <c r="AC52" s="40">
        <v>-10156310.92</v>
      </c>
      <c r="AD52" s="40">
        <v>-51533403.66</v>
      </c>
      <c r="AE52" s="40">
        <v>2931710.79</v>
      </c>
      <c r="AF52" s="40">
        <v>5752437.25</v>
      </c>
      <c r="AG52" s="40">
        <v>2171600.04</v>
      </c>
      <c r="AH52" s="40">
        <v>18852650.6</v>
      </c>
      <c r="AI52" s="40">
        <v>745008</v>
      </c>
      <c r="AJ52" s="40">
        <v>1864242.33</v>
      </c>
      <c r="AK52" s="40">
        <v>-16004629.75</v>
      </c>
      <c r="AL52" s="40">
        <v>-78002733.84</v>
      </c>
      <c r="AM52" s="40">
        <v>0</v>
      </c>
      <c r="AN52" s="40">
        <v>0</v>
      </c>
      <c r="AO52" s="40">
        <v>517744</v>
      </c>
      <c r="AP52" s="40">
        <v>1202256.77</v>
      </c>
      <c r="AQ52" s="40">
        <v>147425.26</v>
      </c>
      <c r="AR52" s="40">
        <v>493420.43</v>
      </c>
      <c r="AS52" s="40">
        <v>141468.74</v>
      </c>
      <c r="AT52" s="40">
        <v>360870.42</v>
      </c>
      <c r="AU52" s="40">
        <v>0</v>
      </c>
      <c r="AV52" s="40">
        <v>86000</v>
      </c>
      <c r="AW52" s="40">
        <v>228850</v>
      </c>
      <c r="AX52" s="40">
        <v>261965.92</v>
      </c>
      <c r="AY52" s="40">
        <v>0</v>
      </c>
      <c r="AZ52" s="40">
        <v>0</v>
      </c>
    </row>
    <row r="53" spans="1:52" s="15" customFormat="1" ht="9" customHeight="1">
      <c r="A53" s="13">
        <f t="shared" si="0"/>
        <v>46</v>
      </c>
      <c r="B53" s="23" t="s">
        <v>132</v>
      </c>
      <c r="C53" s="23" t="s">
        <v>133</v>
      </c>
      <c r="D53" s="40">
        <v>13387998.57</v>
      </c>
      <c r="E53" s="40">
        <v>3332312.88</v>
      </c>
      <c r="F53" s="40">
        <v>10055685.690000001</v>
      </c>
      <c r="G53" s="40">
        <v>1217090.79</v>
      </c>
      <c r="H53" s="40">
        <v>613154.86</v>
      </c>
      <c r="I53" s="40">
        <v>603935.93</v>
      </c>
      <c r="J53" s="40">
        <v>97541792.49</v>
      </c>
      <c r="K53" s="40">
        <v>7.95</v>
      </c>
      <c r="L53" s="40">
        <v>9754179.25</v>
      </c>
      <c r="M53" s="40">
        <v>10.000000001025203</v>
      </c>
      <c r="N53" s="40">
        <v>0.8</v>
      </c>
      <c r="O53" s="40">
        <v>978239647.62</v>
      </c>
      <c r="P53" s="40">
        <v>487679844.27</v>
      </c>
      <c r="Q53" s="40">
        <v>1433259.87</v>
      </c>
      <c r="R53" s="40">
        <v>0</v>
      </c>
      <c r="S53" s="40">
        <v>190845158.35</v>
      </c>
      <c r="T53" s="40">
        <v>2160246.17</v>
      </c>
      <c r="U53" s="40">
        <v>88451584.74</v>
      </c>
      <c r="V53" s="40">
        <v>0</v>
      </c>
      <c r="W53" s="40">
        <v>998147.47</v>
      </c>
      <c r="X53" s="40">
        <v>0</v>
      </c>
      <c r="Y53" s="40">
        <v>103039950.42</v>
      </c>
      <c r="Z53" s="40">
        <v>1542458.22</v>
      </c>
      <c r="AA53" s="40">
        <v>47061971</v>
      </c>
      <c r="AB53" s="40">
        <v>52147068.03</v>
      </c>
      <c r="AC53" s="40">
        <v>75934841.57</v>
      </c>
      <c r="AD53" s="40">
        <v>97541792.49</v>
      </c>
      <c r="AE53" s="40">
        <v>59121052.3</v>
      </c>
      <c r="AF53" s="40">
        <v>67602577.28</v>
      </c>
      <c r="AG53" s="40">
        <v>7952575.52</v>
      </c>
      <c r="AH53" s="40">
        <v>45642054.57</v>
      </c>
      <c r="AI53" s="40">
        <v>4620493.14</v>
      </c>
      <c r="AJ53" s="40">
        <v>15224862.72</v>
      </c>
      <c r="AK53" s="40">
        <v>4240720.61</v>
      </c>
      <c r="AL53" s="40">
        <v>-30927702.08</v>
      </c>
      <c r="AM53" s="40">
        <v>0</v>
      </c>
      <c r="AN53" s="40">
        <v>0</v>
      </c>
      <c r="AO53" s="40">
        <v>816568.25</v>
      </c>
      <c r="AP53" s="40">
        <v>3332312.88</v>
      </c>
      <c r="AQ53" s="40">
        <v>187811.04</v>
      </c>
      <c r="AR53" s="40">
        <v>613154.86</v>
      </c>
      <c r="AS53" s="40">
        <v>591133.78</v>
      </c>
      <c r="AT53" s="40">
        <v>2167915.52</v>
      </c>
      <c r="AU53" s="40">
        <v>0</v>
      </c>
      <c r="AV53" s="40">
        <v>250800</v>
      </c>
      <c r="AW53" s="40">
        <v>35618.43</v>
      </c>
      <c r="AX53" s="40">
        <v>292457.5</v>
      </c>
      <c r="AY53" s="40">
        <v>2005</v>
      </c>
      <c r="AZ53" s="40">
        <v>7985</v>
      </c>
    </row>
    <row r="54" spans="1:52" s="44" customFormat="1" ht="16.5" customHeight="1">
      <c r="A54" s="41">
        <f t="shared" si="0"/>
        <v>47</v>
      </c>
      <c r="B54" s="42" t="s">
        <v>134</v>
      </c>
      <c r="C54" s="42" t="s">
        <v>135</v>
      </c>
      <c r="D54" s="43">
        <v>3683646.25</v>
      </c>
      <c r="E54" s="43">
        <v>618877</v>
      </c>
      <c r="F54" s="43">
        <v>3064769.25</v>
      </c>
      <c r="G54" s="43">
        <v>334876.92</v>
      </c>
      <c r="H54" s="43">
        <v>176491.68</v>
      </c>
      <c r="I54" s="43">
        <v>158385.24</v>
      </c>
      <c r="J54" s="43">
        <v>1182061.12</v>
      </c>
      <c r="K54" s="43">
        <v>0.35</v>
      </c>
      <c r="L54" s="43">
        <v>97520.04</v>
      </c>
      <c r="M54" s="43">
        <v>8.249999796964811</v>
      </c>
      <c r="N54" s="43">
        <v>0.03</v>
      </c>
      <c r="O54" s="43">
        <v>253157246.16</v>
      </c>
      <c r="P54" s="43">
        <v>167892183.85</v>
      </c>
      <c r="Q54" s="43">
        <v>151580</v>
      </c>
      <c r="R54" s="43">
        <v>0</v>
      </c>
      <c r="S54" s="43">
        <v>65743787.9</v>
      </c>
      <c r="T54" s="43">
        <v>658774</v>
      </c>
      <c r="U54" s="43">
        <v>34357037.3</v>
      </c>
      <c r="V54" s="43">
        <v>73347.66</v>
      </c>
      <c r="W54" s="43">
        <v>87406</v>
      </c>
      <c r="X54" s="43">
        <v>0</v>
      </c>
      <c r="Y54" s="43">
        <v>27991106.87</v>
      </c>
      <c r="Z54" s="43">
        <v>127629</v>
      </c>
      <c r="AA54" s="43">
        <v>18929042.36</v>
      </c>
      <c r="AB54" s="43">
        <v>19772472.76</v>
      </c>
      <c r="AC54" s="43">
        <v>8522086.34</v>
      </c>
      <c r="AD54" s="43">
        <v>1182061.12</v>
      </c>
      <c r="AE54" s="43">
        <v>770068.26</v>
      </c>
      <c r="AF54" s="43">
        <v>452601.43</v>
      </c>
      <c r="AG54" s="43">
        <v>2843138.45</v>
      </c>
      <c r="AH54" s="43">
        <v>9126456.8</v>
      </c>
      <c r="AI54" s="43">
        <v>0</v>
      </c>
      <c r="AJ54" s="43">
        <v>0</v>
      </c>
      <c r="AK54" s="43">
        <v>4908879.63</v>
      </c>
      <c r="AL54" s="43">
        <v>-8396997.11</v>
      </c>
      <c r="AM54" s="43">
        <v>0</v>
      </c>
      <c r="AN54" s="43">
        <v>0</v>
      </c>
      <c r="AO54" s="43">
        <v>230597.28</v>
      </c>
      <c r="AP54" s="43">
        <v>618877</v>
      </c>
      <c r="AQ54" s="43">
        <v>55383.96</v>
      </c>
      <c r="AR54" s="43">
        <v>176491.68</v>
      </c>
      <c r="AS54" s="43">
        <v>87611.88</v>
      </c>
      <c r="AT54" s="43">
        <v>279430.66</v>
      </c>
      <c r="AU54" s="43">
        <v>0</v>
      </c>
      <c r="AV54" s="43">
        <v>61500</v>
      </c>
      <c r="AW54" s="43">
        <v>87601.44</v>
      </c>
      <c r="AX54" s="43">
        <v>101454.66</v>
      </c>
      <c r="AY54" s="43">
        <v>0</v>
      </c>
      <c r="AZ54" s="43">
        <v>0</v>
      </c>
    </row>
    <row r="55" spans="1:52" s="15" customFormat="1" ht="9" customHeight="1">
      <c r="A55" s="13">
        <f t="shared" si="0"/>
        <v>48</v>
      </c>
      <c r="B55" s="23" t="s">
        <v>136</v>
      </c>
      <c r="C55" s="23" t="s">
        <v>137</v>
      </c>
      <c r="D55" s="40">
        <v>242.59</v>
      </c>
      <c r="E55" s="40">
        <v>1090.56</v>
      </c>
      <c r="F55" s="40">
        <v>-847.97</v>
      </c>
      <c r="G55" s="40">
        <v>22.05</v>
      </c>
      <c r="H55" s="40">
        <v>19.72</v>
      </c>
      <c r="I55" s="40">
        <v>2.33</v>
      </c>
      <c r="J55" s="40">
        <v>341.57</v>
      </c>
      <c r="K55" s="40">
        <v>1.18</v>
      </c>
      <c r="L55" s="40">
        <v>0</v>
      </c>
      <c r="M55" s="40">
        <v>0</v>
      </c>
      <c r="N55" s="40">
        <v>0</v>
      </c>
      <c r="O55" s="40">
        <v>0</v>
      </c>
      <c r="P55" s="40">
        <v>34309.75</v>
      </c>
      <c r="Q55" s="40">
        <v>0</v>
      </c>
      <c r="R55" s="40">
        <v>0</v>
      </c>
      <c r="S55" s="40">
        <v>11209.75</v>
      </c>
      <c r="T55" s="40">
        <v>6600</v>
      </c>
      <c r="U55" s="40">
        <v>11000</v>
      </c>
      <c r="V55" s="40">
        <v>0</v>
      </c>
      <c r="W55" s="40">
        <v>3300</v>
      </c>
      <c r="X55" s="40">
        <v>0</v>
      </c>
      <c r="Y55" s="40">
        <v>0</v>
      </c>
      <c r="Z55" s="40">
        <v>2200</v>
      </c>
      <c r="AA55" s="40">
        <v>0</v>
      </c>
      <c r="AB55" s="40">
        <v>0</v>
      </c>
      <c r="AC55" s="40">
        <v>98.8</v>
      </c>
      <c r="AD55" s="40">
        <v>341.57</v>
      </c>
      <c r="AE55" s="40">
        <v>0</v>
      </c>
      <c r="AF55" s="40">
        <v>-14</v>
      </c>
      <c r="AG55" s="40">
        <v>425.41</v>
      </c>
      <c r="AH55" s="40">
        <v>647.99</v>
      </c>
      <c r="AI55" s="40">
        <v>0</v>
      </c>
      <c r="AJ55" s="40">
        <v>0</v>
      </c>
      <c r="AK55" s="40">
        <v>-326.61</v>
      </c>
      <c r="AL55" s="40">
        <v>-292.42</v>
      </c>
      <c r="AM55" s="40">
        <v>0</v>
      </c>
      <c r="AN55" s="40">
        <v>0</v>
      </c>
      <c r="AO55" s="40">
        <v>273.36</v>
      </c>
      <c r="AP55" s="40">
        <v>1090.56</v>
      </c>
      <c r="AQ55" s="40">
        <v>8.55</v>
      </c>
      <c r="AR55" s="40">
        <v>19.72</v>
      </c>
      <c r="AS55" s="40">
        <v>0.81</v>
      </c>
      <c r="AT55" s="40">
        <v>364.04</v>
      </c>
      <c r="AU55" s="40">
        <v>0</v>
      </c>
      <c r="AV55" s="40">
        <v>0</v>
      </c>
      <c r="AW55" s="40">
        <v>0</v>
      </c>
      <c r="AX55" s="40">
        <v>2.8</v>
      </c>
      <c r="AY55" s="40">
        <v>264</v>
      </c>
      <c r="AZ55" s="40">
        <v>704</v>
      </c>
    </row>
    <row r="56" spans="1:52" s="15" customFormat="1" ht="9" customHeight="1">
      <c r="A56" s="13">
        <f t="shared" si="0"/>
        <v>49</v>
      </c>
      <c r="B56" s="23" t="s">
        <v>138</v>
      </c>
      <c r="C56" s="23" t="s">
        <v>139</v>
      </c>
      <c r="D56" s="40">
        <v>284144.69</v>
      </c>
      <c r="E56" s="40">
        <v>68090.67</v>
      </c>
      <c r="F56" s="40">
        <v>216054.02</v>
      </c>
      <c r="G56" s="40">
        <v>28414.47</v>
      </c>
      <c r="H56" s="40">
        <v>17471.82</v>
      </c>
      <c r="I56" s="40">
        <v>10942.65</v>
      </c>
      <c r="J56" s="40">
        <v>-2434074.42</v>
      </c>
      <c r="K56" s="40">
        <v>-8.44</v>
      </c>
      <c r="L56" s="40">
        <v>0</v>
      </c>
      <c r="M56" s="40">
        <v>0</v>
      </c>
      <c r="N56" s="40">
        <v>0</v>
      </c>
      <c r="O56" s="40">
        <v>17280600.69</v>
      </c>
      <c r="P56" s="40">
        <v>20756011.46</v>
      </c>
      <c r="Q56" s="40">
        <v>134335</v>
      </c>
      <c r="R56" s="40">
        <v>0</v>
      </c>
      <c r="S56" s="40">
        <v>8830078.48</v>
      </c>
      <c r="T56" s="40">
        <v>389560</v>
      </c>
      <c r="U56" s="40">
        <v>4334888.34</v>
      </c>
      <c r="V56" s="40">
        <v>372011.55</v>
      </c>
      <c r="W56" s="40">
        <v>130814</v>
      </c>
      <c r="X56" s="40">
        <v>0</v>
      </c>
      <c r="Y56" s="40">
        <v>2967300.79</v>
      </c>
      <c r="Z56" s="40">
        <v>143688</v>
      </c>
      <c r="AA56" s="40">
        <v>1612296.6</v>
      </c>
      <c r="AB56" s="40">
        <v>1841038.7</v>
      </c>
      <c r="AC56" s="40">
        <v>12771.19</v>
      </c>
      <c r="AD56" s="40">
        <v>-2434074.42</v>
      </c>
      <c r="AE56" s="40">
        <v>62165.57</v>
      </c>
      <c r="AF56" s="40">
        <v>157359.14</v>
      </c>
      <c r="AG56" s="40">
        <v>166303.39</v>
      </c>
      <c r="AH56" s="40">
        <v>650533.62</v>
      </c>
      <c r="AI56" s="40">
        <v>0</v>
      </c>
      <c r="AJ56" s="40">
        <v>21112.79</v>
      </c>
      <c r="AK56" s="40">
        <v>-215697.77</v>
      </c>
      <c r="AL56" s="40">
        <v>-3265723.26</v>
      </c>
      <c r="AM56" s="40">
        <v>0</v>
      </c>
      <c r="AN56" s="40">
        <v>2643.29</v>
      </c>
      <c r="AO56" s="40">
        <v>21339.84</v>
      </c>
      <c r="AP56" s="40">
        <v>68090.67</v>
      </c>
      <c r="AQ56" s="40">
        <v>5807.68</v>
      </c>
      <c r="AR56" s="40">
        <v>17471.82</v>
      </c>
      <c r="AS56" s="40">
        <v>6875.1</v>
      </c>
      <c r="AT56" s="40">
        <v>24284.5</v>
      </c>
      <c r="AU56" s="40">
        <v>0</v>
      </c>
      <c r="AV56" s="40">
        <v>15000</v>
      </c>
      <c r="AW56" s="40">
        <v>8272.06</v>
      </c>
      <c r="AX56" s="40">
        <v>9839.35</v>
      </c>
      <c r="AY56" s="40">
        <v>385</v>
      </c>
      <c r="AZ56" s="40">
        <v>1495</v>
      </c>
    </row>
    <row r="57" spans="1:52" s="15" customFormat="1" ht="9" customHeight="1">
      <c r="A57" s="13">
        <f t="shared" si="0"/>
        <v>50</v>
      </c>
      <c r="B57" s="23" t="s">
        <v>138</v>
      </c>
      <c r="C57" s="23" t="s">
        <v>140</v>
      </c>
      <c r="D57" s="40">
        <v>718763.26</v>
      </c>
      <c r="E57" s="40">
        <v>129374.07</v>
      </c>
      <c r="F57" s="40">
        <v>589389.19</v>
      </c>
      <c r="G57" s="40">
        <v>71876.33</v>
      </c>
      <c r="H57" s="40">
        <v>43745.31</v>
      </c>
      <c r="I57" s="40">
        <v>28131.02</v>
      </c>
      <c r="J57" s="40">
        <v>-13696074.4</v>
      </c>
      <c r="K57" s="40">
        <v>-18.79</v>
      </c>
      <c r="L57" s="40">
        <v>0</v>
      </c>
      <c r="M57" s="40">
        <v>0</v>
      </c>
      <c r="N57" s="40">
        <v>0</v>
      </c>
      <c r="O57" s="40">
        <v>45046418.65</v>
      </c>
      <c r="P57" s="40">
        <v>49765103.05</v>
      </c>
      <c r="Q57" s="40">
        <v>510227.01</v>
      </c>
      <c r="R57" s="40">
        <v>0</v>
      </c>
      <c r="S57" s="40">
        <v>21729644.94</v>
      </c>
      <c r="T57" s="40">
        <v>1141769.01</v>
      </c>
      <c r="U57" s="40">
        <v>9651677.04</v>
      </c>
      <c r="V57" s="40">
        <v>429503.07</v>
      </c>
      <c r="W57" s="40">
        <v>282571.67</v>
      </c>
      <c r="X57" s="40">
        <v>0</v>
      </c>
      <c r="Y57" s="40">
        <v>7476892.74</v>
      </c>
      <c r="Z57" s="40">
        <v>335688</v>
      </c>
      <c r="AA57" s="40">
        <v>3737359.95</v>
      </c>
      <c r="AB57" s="40">
        <v>4469769.62</v>
      </c>
      <c r="AC57" s="40">
        <v>-1380168.43</v>
      </c>
      <c r="AD57" s="40">
        <v>-13696074.4</v>
      </c>
      <c r="AE57" s="40">
        <v>-37390.7</v>
      </c>
      <c r="AF57" s="40">
        <v>652160.18</v>
      </c>
      <c r="AG57" s="40">
        <v>217629</v>
      </c>
      <c r="AH57" s="40">
        <v>1324239.26</v>
      </c>
      <c r="AI57" s="40">
        <v>0</v>
      </c>
      <c r="AJ57" s="40">
        <v>19423.36</v>
      </c>
      <c r="AK57" s="40">
        <v>-1560406.73</v>
      </c>
      <c r="AL57" s="40">
        <v>-15694716.38</v>
      </c>
      <c r="AM57" s="40">
        <v>0</v>
      </c>
      <c r="AN57" s="40">
        <v>2819.18</v>
      </c>
      <c r="AO57" s="40">
        <v>43276.84</v>
      </c>
      <c r="AP57" s="40">
        <v>129374.07</v>
      </c>
      <c r="AQ57" s="40">
        <v>14039</v>
      </c>
      <c r="AR57" s="40">
        <v>43745.31</v>
      </c>
      <c r="AS57" s="40">
        <v>8430.92</v>
      </c>
      <c r="AT57" s="40">
        <v>44932.84</v>
      </c>
      <c r="AU57" s="40">
        <v>0</v>
      </c>
      <c r="AV57" s="40">
        <v>15000</v>
      </c>
      <c r="AW57" s="40">
        <v>20596.92</v>
      </c>
      <c r="AX57" s="40">
        <v>24315.92</v>
      </c>
      <c r="AY57" s="40">
        <v>210</v>
      </c>
      <c r="AZ57" s="40">
        <v>1380</v>
      </c>
    </row>
    <row r="58" spans="1:52" s="15" customFormat="1" ht="9" customHeight="1">
      <c r="A58" s="13">
        <f t="shared" si="0"/>
        <v>51</v>
      </c>
      <c r="B58" s="23" t="s">
        <v>138</v>
      </c>
      <c r="C58" s="23" t="s">
        <v>141</v>
      </c>
      <c r="D58" s="40">
        <v>109779.07</v>
      </c>
      <c r="E58" s="40">
        <v>37437.25</v>
      </c>
      <c r="F58" s="40">
        <v>72341.82</v>
      </c>
      <c r="G58" s="40">
        <v>10977.91</v>
      </c>
      <c r="H58" s="40">
        <v>7018.64</v>
      </c>
      <c r="I58" s="40">
        <v>3959.27</v>
      </c>
      <c r="J58" s="40">
        <v>552281.75</v>
      </c>
      <c r="K58" s="40">
        <v>4.95</v>
      </c>
      <c r="L58" s="40">
        <v>44182.54</v>
      </c>
      <c r="M58" s="40">
        <v>8</v>
      </c>
      <c r="N58" s="40">
        <v>0.4</v>
      </c>
      <c r="O58" s="40">
        <v>5925794.14</v>
      </c>
      <c r="P58" s="40">
        <v>9012918.89</v>
      </c>
      <c r="Q58" s="40">
        <v>29536</v>
      </c>
      <c r="R58" s="40">
        <v>0</v>
      </c>
      <c r="S58" s="40">
        <v>4675819.46</v>
      </c>
      <c r="T58" s="40">
        <v>120493</v>
      </c>
      <c r="U58" s="40">
        <v>1346464.35</v>
      </c>
      <c r="V58" s="40">
        <v>100319.19</v>
      </c>
      <c r="W58" s="40">
        <v>47078</v>
      </c>
      <c r="X58" s="40">
        <v>0</v>
      </c>
      <c r="Y58" s="40">
        <v>1393015.33</v>
      </c>
      <c r="Z58" s="40">
        <v>57255</v>
      </c>
      <c r="AA58" s="40">
        <v>549102.01</v>
      </c>
      <c r="AB58" s="40">
        <v>693836.55</v>
      </c>
      <c r="AC58" s="40">
        <v>194521.61</v>
      </c>
      <c r="AD58" s="40">
        <v>552281.75</v>
      </c>
      <c r="AE58" s="40">
        <v>497555.17</v>
      </c>
      <c r="AF58" s="40">
        <v>483204.41</v>
      </c>
      <c r="AG58" s="40">
        <v>111943.89</v>
      </c>
      <c r="AH58" s="40">
        <v>319848.56</v>
      </c>
      <c r="AI58" s="40">
        <v>0</v>
      </c>
      <c r="AJ58" s="40">
        <v>6453.07</v>
      </c>
      <c r="AK58" s="40">
        <v>-414977.45</v>
      </c>
      <c r="AL58" s="40">
        <v>-257224.29</v>
      </c>
      <c r="AM58" s="40">
        <v>0</v>
      </c>
      <c r="AN58" s="40">
        <v>0</v>
      </c>
      <c r="AO58" s="40">
        <v>8974.74</v>
      </c>
      <c r="AP58" s="40">
        <v>37437.25</v>
      </c>
      <c r="AQ58" s="40">
        <v>2486.41</v>
      </c>
      <c r="AR58" s="40">
        <v>7018.64</v>
      </c>
      <c r="AS58" s="40">
        <v>2793.5</v>
      </c>
      <c r="AT58" s="40">
        <v>10109.11</v>
      </c>
      <c r="AU58" s="40">
        <v>0</v>
      </c>
      <c r="AV58" s="40">
        <v>15000</v>
      </c>
      <c r="AW58" s="40">
        <v>3264.83</v>
      </c>
      <c r="AX58" s="40">
        <v>4054.5</v>
      </c>
      <c r="AY58" s="40">
        <v>430</v>
      </c>
      <c r="AZ58" s="40">
        <v>1255</v>
      </c>
    </row>
    <row r="59" spans="1:52" s="15" customFormat="1" ht="9" customHeight="1">
      <c r="A59" s="13">
        <f t="shared" si="0"/>
        <v>52</v>
      </c>
      <c r="B59" s="23" t="s">
        <v>142</v>
      </c>
      <c r="C59" s="23" t="s">
        <v>143</v>
      </c>
      <c r="D59" s="40">
        <v>38963029.93</v>
      </c>
      <c r="E59" s="40">
        <v>4304352.07</v>
      </c>
      <c r="F59" s="40">
        <v>34658677.86</v>
      </c>
      <c r="G59" s="40">
        <v>3542093.64</v>
      </c>
      <c r="H59" s="40">
        <v>1909524.52</v>
      </c>
      <c r="I59" s="40">
        <v>1632569.12</v>
      </c>
      <c r="J59" s="40">
        <v>-256660210.74</v>
      </c>
      <c r="K59" s="40">
        <v>-7.17</v>
      </c>
      <c r="L59" s="40">
        <v>0</v>
      </c>
      <c r="M59" s="40">
        <v>0</v>
      </c>
      <c r="N59" s="40">
        <v>0</v>
      </c>
      <c r="O59" s="40">
        <v>2605353196.1</v>
      </c>
      <c r="P59" s="40">
        <v>1829733983.62</v>
      </c>
      <c r="Q59" s="40">
        <v>4205989.36</v>
      </c>
      <c r="R59" s="40">
        <v>3445508.47</v>
      </c>
      <c r="S59" s="40">
        <v>758610620.79</v>
      </c>
      <c r="T59" s="40">
        <v>16032960.07</v>
      </c>
      <c r="U59" s="40">
        <v>390550088.74</v>
      </c>
      <c r="V59" s="40">
        <v>2068680.06</v>
      </c>
      <c r="W59" s="40">
        <v>4202799.24</v>
      </c>
      <c r="X59" s="40">
        <v>46367.12</v>
      </c>
      <c r="Y59" s="40">
        <v>242957984.48</v>
      </c>
      <c r="Z59" s="40">
        <v>4589777.56</v>
      </c>
      <c r="AA59" s="40">
        <v>210983400.18</v>
      </c>
      <c r="AB59" s="40">
        <v>192039807.55</v>
      </c>
      <c r="AC59" s="40">
        <v>55622829.55</v>
      </c>
      <c r="AD59" s="40">
        <v>-256660210.74</v>
      </c>
      <c r="AE59" s="40">
        <v>-6161923.05</v>
      </c>
      <c r="AF59" s="40">
        <v>-11746583.41</v>
      </c>
      <c r="AG59" s="40">
        <v>19171902.88</v>
      </c>
      <c r="AH59" s="40">
        <v>96053240.21</v>
      </c>
      <c r="AI59" s="40">
        <v>41095.89</v>
      </c>
      <c r="AJ59" s="40">
        <v>42320.32</v>
      </c>
      <c r="AK59" s="40">
        <v>42571753.83</v>
      </c>
      <c r="AL59" s="40">
        <v>-341009187.86</v>
      </c>
      <c r="AM59" s="40">
        <v>0</v>
      </c>
      <c r="AN59" s="40">
        <v>0</v>
      </c>
      <c r="AO59" s="40">
        <v>969309.1</v>
      </c>
      <c r="AP59" s="40">
        <v>4304352.07</v>
      </c>
      <c r="AQ59" s="40">
        <v>589256.85</v>
      </c>
      <c r="AR59" s="40">
        <v>1909524.52</v>
      </c>
      <c r="AS59" s="40">
        <v>378372.25</v>
      </c>
      <c r="AT59" s="40">
        <v>1645231.51</v>
      </c>
      <c r="AU59" s="40">
        <v>0</v>
      </c>
      <c r="AV59" s="40">
        <v>90000</v>
      </c>
      <c r="AW59" s="40">
        <v>0</v>
      </c>
      <c r="AX59" s="40">
        <v>656976.04</v>
      </c>
      <c r="AY59" s="40">
        <v>1680</v>
      </c>
      <c r="AZ59" s="40">
        <v>2620</v>
      </c>
    </row>
    <row r="60" spans="1:52" s="15" customFormat="1" ht="9" customHeight="1">
      <c r="A60" s="13">
        <f t="shared" si="0"/>
        <v>53</v>
      </c>
      <c r="B60" s="23" t="s">
        <v>144</v>
      </c>
      <c r="C60" s="23" t="s">
        <v>145</v>
      </c>
      <c r="D60" s="40">
        <v>2768166.53</v>
      </c>
      <c r="E60" s="40">
        <v>528521.29</v>
      </c>
      <c r="F60" s="40">
        <v>2239645.24</v>
      </c>
      <c r="G60" s="40">
        <v>251651.48</v>
      </c>
      <c r="H60" s="40">
        <v>140111.72</v>
      </c>
      <c r="I60" s="40">
        <v>111539.76</v>
      </c>
      <c r="J60" s="40">
        <v>-16328893.89</v>
      </c>
      <c r="K60" s="40">
        <v>-6.42</v>
      </c>
      <c r="L60" s="40">
        <v>0</v>
      </c>
      <c r="M60" s="40">
        <v>0</v>
      </c>
      <c r="N60" s="40">
        <v>0</v>
      </c>
      <c r="O60" s="40">
        <v>178333819.53</v>
      </c>
      <c r="P60" s="40">
        <v>145081061.07</v>
      </c>
      <c r="Q60" s="40">
        <v>601981.68</v>
      </c>
      <c r="R60" s="40">
        <v>0</v>
      </c>
      <c r="S60" s="40">
        <v>59179240.07</v>
      </c>
      <c r="T60" s="40">
        <v>1429979</v>
      </c>
      <c r="U60" s="40">
        <v>28687109.71</v>
      </c>
      <c r="V60" s="40">
        <v>11968.31</v>
      </c>
      <c r="W60" s="40">
        <v>445455</v>
      </c>
      <c r="X60" s="40">
        <v>33.72</v>
      </c>
      <c r="Y60" s="40">
        <v>24183172.28</v>
      </c>
      <c r="Z60" s="40">
        <v>505400</v>
      </c>
      <c r="AA60" s="40">
        <v>13358457.5</v>
      </c>
      <c r="AB60" s="40">
        <v>16678263.8</v>
      </c>
      <c r="AC60" s="40">
        <v>2304009.97</v>
      </c>
      <c r="AD60" s="40">
        <v>-16328893.89</v>
      </c>
      <c r="AE60" s="40">
        <v>33635.33</v>
      </c>
      <c r="AF60" s="40">
        <v>1096999.78</v>
      </c>
      <c r="AG60" s="40">
        <v>1767583.97</v>
      </c>
      <c r="AH60" s="40">
        <v>6219220.36</v>
      </c>
      <c r="AI60" s="40">
        <v>563572.6</v>
      </c>
      <c r="AJ60" s="40">
        <v>2437351.41</v>
      </c>
      <c r="AK60" s="40">
        <v>-60781.93</v>
      </c>
      <c r="AL60" s="40">
        <v>-26082465.44</v>
      </c>
      <c r="AM60" s="40">
        <v>0</v>
      </c>
      <c r="AN60" s="40">
        <v>0</v>
      </c>
      <c r="AO60" s="40">
        <v>205569.26</v>
      </c>
      <c r="AP60" s="40">
        <v>528521.29</v>
      </c>
      <c r="AQ60" s="40">
        <v>44399.65</v>
      </c>
      <c r="AR60" s="40">
        <v>140111.72</v>
      </c>
      <c r="AS60" s="40">
        <v>90593.72</v>
      </c>
      <c r="AT60" s="40">
        <v>292131.55</v>
      </c>
      <c r="AU60" s="40">
        <v>0</v>
      </c>
      <c r="AV60" s="40">
        <v>4000</v>
      </c>
      <c r="AW60" s="40">
        <v>68505.89</v>
      </c>
      <c r="AX60" s="40">
        <v>82403.02</v>
      </c>
      <c r="AY60" s="40">
        <v>2070</v>
      </c>
      <c r="AZ60" s="40">
        <v>9875</v>
      </c>
    </row>
    <row r="61" spans="1:52" s="15" customFormat="1" ht="9" customHeight="1">
      <c r="A61" s="13">
        <f t="shared" si="0"/>
        <v>54</v>
      </c>
      <c r="B61" s="23" t="s">
        <v>146</v>
      </c>
      <c r="C61" s="23" t="s">
        <v>147</v>
      </c>
      <c r="D61" s="40">
        <v>31296927.66</v>
      </c>
      <c r="E61" s="40">
        <v>7186676.9</v>
      </c>
      <c r="F61" s="40">
        <v>24110250.759999998</v>
      </c>
      <c r="G61" s="40">
        <v>3038536.66</v>
      </c>
      <c r="H61" s="40">
        <v>1603499.35</v>
      </c>
      <c r="I61" s="40">
        <v>1435037.31</v>
      </c>
      <c r="J61" s="40">
        <v>-20111824.45</v>
      </c>
      <c r="K61" s="40">
        <v>-0.66</v>
      </c>
      <c r="L61" s="40">
        <v>0</v>
      </c>
      <c r="M61" s="40">
        <v>0</v>
      </c>
      <c r="N61" s="40">
        <v>0</v>
      </c>
      <c r="O61" s="40">
        <v>2299468801.7</v>
      </c>
      <c r="P61" s="40">
        <v>1507385516.66</v>
      </c>
      <c r="Q61" s="40">
        <v>2599141.62</v>
      </c>
      <c r="R61" s="40">
        <v>1233.29</v>
      </c>
      <c r="S61" s="40">
        <v>592300951.72</v>
      </c>
      <c r="T61" s="40">
        <v>5951566.48</v>
      </c>
      <c r="U61" s="40">
        <v>296658410.76</v>
      </c>
      <c r="V61" s="40">
        <v>368008.54</v>
      </c>
      <c r="W61" s="40">
        <v>1838066.96</v>
      </c>
      <c r="X61" s="40">
        <v>56793.5</v>
      </c>
      <c r="Y61" s="40">
        <v>266691888.66</v>
      </c>
      <c r="Z61" s="40">
        <v>2103959.69</v>
      </c>
      <c r="AA61" s="40">
        <v>163370414.82</v>
      </c>
      <c r="AB61" s="40">
        <v>175445080.62</v>
      </c>
      <c r="AC61" s="40">
        <v>21486807.75</v>
      </c>
      <c r="AD61" s="40">
        <v>-20111824.45</v>
      </c>
      <c r="AE61" s="40">
        <v>-29581985.44</v>
      </c>
      <c r="AF61" s="40">
        <v>-76412750.6</v>
      </c>
      <c r="AG61" s="40">
        <v>34293267.52</v>
      </c>
      <c r="AH61" s="40">
        <v>108336315.79</v>
      </c>
      <c r="AI61" s="40">
        <v>58976.59</v>
      </c>
      <c r="AJ61" s="40">
        <v>243804.46</v>
      </c>
      <c r="AK61" s="40">
        <v>16716549.08</v>
      </c>
      <c r="AL61" s="40">
        <v>-52279194.1</v>
      </c>
      <c r="AM61" s="40">
        <v>0</v>
      </c>
      <c r="AN61" s="40">
        <v>0</v>
      </c>
      <c r="AO61" s="40">
        <v>2818009.55</v>
      </c>
      <c r="AP61" s="40">
        <v>7186676.9</v>
      </c>
      <c r="AQ61" s="40">
        <v>499371.35</v>
      </c>
      <c r="AR61" s="40">
        <v>1603499.35</v>
      </c>
      <c r="AS61" s="40">
        <v>1547623.57</v>
      </c>
      <c r="AT61" s="40">
        <v>4722436.46</v>
      </c>
      <c r="AU61" s="40">
        <v>25000</v>
      </c>
      <c r="AV61" s="40">
        <v>25000</v>
      </c>
      <c r="AW61" s="40">
        <v>744714.63</v>
      </c>
      <c r="AX61" s="40">
        <v>831691.09</v>
      </c>
      <c r="AY61" s="40">
        <v>1300</v>
      </c>
      <c r="AZ61" s="40">
        <v>4050</v>
      </c>
    </row>
    <row r="62" spans="1:52" s="15" customFormat="1" ht="9" customHeight="1">
      <c r="A62" s="13">
        <f t="shared" si="0"/>
        <v>55</v>
      </c>
      <c r="B62" s="23" t="s">
        <v>148</v>
      </c>
      <c r="C62" s="23" t="s">
        <v>149</v>
      </c>
      <c r="D62" s="40">
        <v>33457.01</v>
      </c>
      <c r="E62" s="40">
        <v>14216.08</v>
      </c>
      <c r="F62" s="40">
        <v>19240.93</v>
      </c>
      <c r="G62" s="40">
        <v>3345.7</v>
      </c>
      <c r="H62" s="40">
        <v>1838.3</v>
      </c>
      <c r="I62" s="40">
        <v>1507.4</v>
      </c>
      <c r="J62" s="40">
        <v>-342983.93</v>
      </c>
      <c r="K62" s="40">
        <v>-10.14</v>
      </c>
      <c r="L62" s="40">
        <v>0</v>
      </c>
      <c r="M62" s="40">
        <v>0</v>
      </c>
      <c r="N62" s="40">
        <v>0</v>
      </c>
      <c r="O62" s="40">
        <v>2407660.16</v>
      </c>
      <c r="P62" s="40">
        <v>1975220.06</v>
      </c>
      <c r="Q62" s="40">
        <v>6000</v>
      </c>
      <c r="R62" s="40">
        <v>0</v>
      </c>
      <c r="S62" s="40">
        <v>754907</v>
      </c>
      <c r="T62" s="40">
        <v>36800</v>
      </c>
      <c r="U62" s="40">
        <v>344620.88</v>
      </c>
      <c r="V62" s="40">
        <v>4975.75</v>
      </c>
      <c r="W62" s="40">
        <v>6000</v>
      </c>
      <c r="X62" s="40">
        <v>0</v>
      </c>
      <c r="Y62" s="40">
        <v>313398.94</v>
      </c>
      <c r="Z62" s="40">
        <v>8500</v>
      </c>
      <c r="AA62" s="40">
        <v>157032.53</v>
      </c>
      <c r="AB62" s="40">
        <v>342984.96</v>
      </c>
      <c r="AC62" s="40">
        <v>-13362.34</v>
      </c>
      <c r="AD62" s="40">
        <v>-342983.93</v>
      </c>
      <c r="AE62" s="40">
        <v>2666</v>
      </c>
      <c r="AF62" s="40">
        <v>1378.55</v>
      </c>
      <c r="AG62" s="40">
        <v>19679.7</v>
      </c>
      <c r="AH62" s="40">
        <v>79217.89</v>
      </c>
      <c r="AI62" s="40">
        <v>0</v>
      </c>
      <c r="AJ62" s="40">
        <v>0</v>
      </c>
      <c r="AK62" s="40">
        <v>-35708.04</v>
      </c>
      <c r="AL62" s="40">
        <v>-423580.37</v>
      </c>
      <c r="AM62" s="40">
        <v>0</v>
      </c>
      <c r="AN62" s="40">
        <v>0</v>
      </c>
      <c r="AO62" s="40">
        <v>7166.26</v>
      </c>
      <c r="AP62" s="40">
        <v>14216.08</v>
      </c>
      <c r="AQ62" s="40">
        <v>576.76</v>
      </c>
      <c r="AR62" s="40">
        <v>1838.3</v>
      </c>
      <c r="AS62" s="40">
        <v>1234.47</v>
      </c>
      <c r="AT62" s="40">
        <v>5771.36</v>
      </c>
      <c r="AU62" s="40">
        <v>5000</v>
      </c>
      <c r="AV62" s="40">
        <v>5000</v>
      </c>
      <c r="AW62" s="40">
        <v>19.03</v>
      </c>
      <c r="AX62" s="40">
        <v>720.42</v>
      </c>
      <c r="AY62" s="40">
        <v>336</v>
      </c>
      <c r="AZ62" s="40">
        <v>886</v>
      </c>
    </row>
    <row r="63" spans="1:52" s="15" customFormat="1" ht="9" customHeight="1">
      <c r="A63" s="13">
        <f t="shared" si="0"/>
        <v>56</v>
      </c>
      <c r="B63" s="23" t="s">
        <v>150</v>
      </c>
      <c r="C63" s="23" t="s">
        <v>151</v>
      </c>
      <c r="D63" s="40">
        <v>311836.41</v>
      </c>
      <c r="E63" s="40">
        <v>196341.58</v>
      </c>
      <c r="F63" s="40">
        <v>115494.83</v>
      </c>
      <c r="G63" s="40">
        <v>31183.62</v>
      </c>
      <c r="H63" s="40">
        <v>17931.98</v>
      </c>
      <c r="I63" s="40">
        <v>13251.64</v>
      </c>
      <c r="J63" s="40">
        <v>-5599649.96</v>
      </c>
      <c r="K63" s="40">
        <v>-17.74</v>
      </c>
      <c r="L63" s="40">
        <v>0</v>
      </c>
      <c r="M63" s="40">
        <v>0</v>
      </c>
      <c r="N63" s="40">
        <v>0</v>
      </c>
      <c r="O63" s="40">
        <v>21054903.08</v>
      </c>
      <c r="P63" s="40">
        <v>19046602.14</v>
      </c>
      <c r="Q63" s="40">
        <v>37311</v>
      </c>
      <c r="R63" s="40">
        <v>0</v>
      </c>
      <c r="S63" s="40">
        <v>8795078.1</v>
      </c>
      <c r="T63" s="40">
        <v>197258</v>
      </c>
      <c r="U63" s="40">
        <v>3627919.78</v>
      </c>
      <c r="V63" s="40">
        <v>23459.12</v>
      </c>
      <c r="W63" s="40">
        <v>52908</v>
      </c>
      <c r="X63" s="40">
        <v>0</v>
      </c>
      <c r="Y63" s="40">
        <v>2633880.04</v>
      </c>
      <c r="Z63" s="40">
        <v>17614</v>
      </c>
      <c r="AA63" s="40">
        <v>1718425.3</v>
      </c>
      <c r="AB63" s="40">
        <v>1942748.8</v>
      </c>
      <c r="AC63" s="40">
        <v>1203454.62</v>
      </c>
      <c r="AD63" s="40">
        <v>-5599649.96</v>
      </c>
      <c r="AE63" s="40">
        <v>3555023.54</v>
      </c>
      <c r="AF63" s="40">
        <v>2046237.84</v>
      </c>
      <c r="AG63" s="40">
        <v>82282.73</v>
      </c>
      <c r="AH63" s="40">
        <v>498347.68</v>
      </c>
      <c r="AI63" s="40">
        <v>0</v>
      </c>
      <c r="AJ63" s="40">
        <v>0</v>
      </c>
      <c r="AK63" s="40">
        <v>-2433851.65</v>
      </c>
      <c r="AL63" s="40">
        <v>-8144235.48</v>
      </c>
      <c r="AM63" s="40">
        <v>0</v>
      </c>
      <c r="AN63" s="40">
        <v>0</v>
      </c>
      <c r="AO63" s="40">
        <v>95445.45</v>
      </c>
      <c r="AP63" s="40">
        <v>196341.58</v>
      </c>
      <c r="AQ63" s="40">
        <v>5649.17</v>
      </c>
      <c r="AR63" s="40">
        <v>17931.98</v>
      </c>
      <c r="AS63" s="40">
        <v>76673.21</v>
      </c>
      <c r="AT63" s="40">
        <v>111812.3</v>
      </c>
      <c r="AU63" s="40">
        <v>0</v>
      </c>
      <c r="AV63" s="40">
        <v>40000</v>
      </c>
      <c r="AW63" s="40">
        <v>8723.07</v>
      </c>
      <c r="AX63" s="40">
        <v>10197.3</v>
      </c>
      <c r="AY63" s="40">
        <v>4400</v>
      </c>
      <c r="AZ63" s="40">
        <v>16400</v>
      </c>
    </row>
    <row r="64" spans="1:52" s="15" customFormat="1" ht="9" customHeight="1">
      <c r="A64" s="13">
        <f t="shared" si="0"/>
        <v>57</v>
      </c>
      <c r="B64" s="23" t="s">
        <v>152</v>
      </c>
      <c r="C64" s="23" t="s">
        <v>153</v>
      </c>
      <c r="D64" s="40">
        <v>1152145.54</v>
      </c>
      <c r="E64" s="40">
        <v>346810.68</v>
      </c>
      <c r="F64" s="40">
        <v>805334.86</v>
      </c>
      <c r="G64" s="40">
        <v>104740.52</v>
      </c>
      <c r="H64" s="40">
        <v>62183.5</v>
      </c>
      <c r="I64" s="40">
        <v>42557.02</v>
      </c>
      <c r="J64" s="40">
        <v>-4486073.88</v>
      </c>
      <c r="K64" s="40">
        <v>-4.22</v>
      </c>
      <c r="L64" s="40">
        <v>0</v>
      </c>
      <c r="M64" s="40">
        <v>0</v>
      </c>
      <c r="N64" s="40">
        <v>0</v>
      </c>
      <c r="O64" s="40">
        <v>64588325.15</v>
      </c>
      <c r="P64" s="40">
        <v>72928234.27</v>
      </c>
      <c r="Q64" s="40">
        <v>26700</v>
      </c>
      <c r="R64" s="40">
        <v>0</v>
      </c>
      <c r="S64" s="40">
        <v>38523554.9</v>
      </c>
      <c r="T64" s="40">
        <v>738842.91</v>
      </c>
      <c r="U64" s="40">
        <v>10600574.71</v>
      </c>
      <c r="V64" s="40">
        <v>359806.28</v>
      </c>
      <c r="W64" s="40">
        <v>266503</v>
      </c>
      <c r="X64" s="40">
        <v>0</v>
      </c>
      <c r="Y64" s="40">
        <v>10574413.05</v>
      </c>
      <c r="Z64" s="40">
        <v>286610</v>
      </c>
      <c r="AA64" s="40">
        <v>4854538.81</v>
      </c>
      <c r="AB64" s="40">
        <v>6696690.61</v>
      </c>
      <c r="AC64" s="40">
        <v>3052086.5</v>
      </c>
      <c r="AD64" s="40">
        <v>-4486073.88</v>
      </c>
      <c r="AE64" s="40">
        <v>4701591.86</v>
      </c>
      <c r="AF64" s="40">
        <v>390844.52</v>
      </c>
      <c r="AG64" s="40">
        <v>820215.2</v>
      </c>
      <c r="AH64" s="40">
        <v>2085856.58</v>
      </c>
      <c r="AI64" s="40">
        <v>0</v>
      </c>
      <c r="AJ64" s="40">
        <v>0</v>
      </c>
      <c r="AK64" s="40">
        <v>-2469720.56</v>
      </c>
      <c r="AL64" s="40">
        <v>-6962774.98</v>
      </c>
      <c r="AM64" s="40">
        <v>0</v>
      </c>
      <c r="AN64" s="40">
        <v>0</v>
      </c>
      <c r="AO64" s="40">
        <v>126258.02</v>
      </c>
      <c r="AP64" s="40">
        <v>346810.68</v>
      </c>
      <c r="AQ64" s="40">
        <v>21111.66</v>
      </c>
      <c r="AR64" s="40">
        <v>62183.5</v>
      </c>
      <c r="AS64" s="40">
        <v>64730.15</v>
      </c>
      <c r="AT64" s="40">
        <v>172510.97</v>
      </c>
      <c r="AU64" s="40">
        <v>0</v>
      </c>
      <c r="AV64" s="40">
        <v>62700</v>
      </c>
      <c r="AW64" s="40">
        <v>35916.21</v>
      </c>
      <c r="AX64" s="40">
        <v>35916.21</v>
      </c>
      <c r="AY64" s="40">
        <v>4500</v>
      </c>
      <c r="AZ64" s="40">
        <v>13500</v>
      </c>
    </row>
    <row r="65" spans="1:52" s="15" customFormat="1" ht="9" customHeight="1">
      <c r="A65" s="13">
        <f t="shared" si="0"/>
        <v>58</v>
      </c>
      <c r="B65" s="23" t="s">
        <v>154</v>
      </c>
      <c r="C65" s="23" t="s">
        <v>155</v>
      </c>
      <c r="D65" s="40">
        <v>27667.05</v>
      </c>
      <c r="E65" s="40">
        <v>38957.37</v>
      </c>
      <c r="F65" s="40">
        <v>-11290.32</v>
      </c>
      <c r="G65" s="40">
        <v>2766.71</v>
      </c>
      <c r="H65" s="40">
        <v>2268.42</v>
      </c>
      <c r="I65" s="40">
        <v>498.29</v>
      </c>
      <c r="J65" s="40">
        <v>28309.22</v>
      </c>
      <c r="K65" s="40">
        <v>0.99</v>
      </c>
      <c r="L65" s="40">
        <v>2547.83</v>
      </c>
      <c r="M65" s="40">
        <v>9.000000706483611</v>
      </c>
      <c r="N65" s="40">
        <v>0.09</v>
      </c>
      <c r="O65" s="40">
        <v>460225.82</v>
      </c>
      <c r="P65" s="40">
        <v>3722549.6</v>
      </c>
      <c r="Q65" s="40">
        <v>19840</v>
      </c>
      <c r="R65" s="40">
        <v>0</v>
      </c>
      <c r="S65" s="40">
        <v>2368009.82</v>
      </c>
      <c r="T65" s="40">
        <v>29840</v>
      </c>
      <c r="U65" s="40">
        <v>526733.45</v>
      </c>
      <c r="V65" s="40">
        <v>54712.78</v>
      </c>
      <c r="W65" s="40">
        <v>23840</v>
      </c>
      <c r="X65" s="40">
        <v>0</v>
      </c>
      <c r="Y65" s="40">
        <v>314806.27</v>
      </c>
      <c r="Z65" s="40">
        <v>17840</v>
      </c>
      <c r="AA65" s="40">
        <v>159188.21</v>
      </c>
      <c r="AB65" s="40">
        <v>207739.07</v>
      </c>
      <c r="AC65" s="40">
        <v>145078.06</v>
      </c>
      <c r="AD65" s="40">
        <v>28309.22</v>
      </c>
      <c r="AE65" s="40">
        <v>132383.96</v>
      </c>
      <c r="AF65" s="40">
        <v>121742.04</v>
      </c>
      <c r="AG65" s="40">
        <v>20855.82</v>
      </c>
      <c r="AH65" s="40">
        <v>61793.96</v>
      </c>
      <c r="AI65" s="40">
        <v>0</v>
      </c>
      <c r="AJ65" s="40">
        <v>0</v>
      </c>
      <c r="AK65" s="40">
        <v>-8161.72</v>
      </c>
      <c r="AL65" s="40">
        <v>-155226.78</v>
      </c>
      <c r="AM65" s="40">
        <v>0</v>
      </c>
      <c r="AN65" s="40">
        <v>0</v>
      </c>
      <c r="AO65" s="40">
        <v>7968.69</v>
      </c>
      <c r="AP65" s="40">
        <v>38957.37</v>
      </c>
      <c r="AQ65" s="40">
        <v>885.2</v>
      </c>
      <c r="AR65" s="40">
        <v>2268.42</v>
      </c>
      <c r="AS65" s="40">
        <v>2083.49</v>
      </c>
      <c r="AT65" s="40">
        <v>12188.95</v>
      </c>
      <c r="AU65" s="40">
        <v>5000</v>
      </c>
      <c r="AV65" s="40">
        <v>24500</v>
      </c>
      <c r="AW65" s="40">
        <v>0</v>
      </c>
      <c r="AX65" s="40">
        <v>0</v>
      </c>
      <c r="AY65" s="40">
        <v>0</v>
      </c>
      <c r="AZ65" s="40">
        <v>0</v>
      </c>
    </row>
    <row r="66" spans="1:52" s="17" customFormat="1" ht="10.5">
      <c r="A66" s="24"/>
      <c r="B66" s="25" t="s">
        <v>45</v>
      </c>
      <c r="C66" s="25"/>
      <c r="D66" s="39">
        <f aca="true" t="shared" si="1" ref="D66:J66">SUM(D8:D65)</f>
        <v>11672095507.150003</v>
      </c>
      <c r="E66" s="39">
        <f t="shared" si="1"/>
        <v>826139010.7200001</v>
      </c>
      <c r="F66" s="39">
        <f t="shared" si="1"/>
        <v>10845956496.430002</v>
      </c>
      <c r="G66" s="39">
        <f t="shared" si="1"/>
        <v>1061662783.8599997</v>
      </c>
      <c r="H66" s="39">
        <f t="shared" si="1"/>
        <v>586694109.3499998</v>
      </c>
      <c r="I66" s="39">
        <f t="shared" si="1"/>
        <v>474968674.5099998</v>
      </c>
      <c r="J66" s="39">
        <f t="shared" si="1"/>
        <v>55095579547.82002</v>
      </c>
      <c r="K66" s="39"/>
      <c r="L66" s="39">
        <f>SUM(L8:L65)</f>
        <v>363594822.26</v>
      </c>
      <c r="M66" s="39"/>
      <c r="N66" s="39"/>
      <c r="O66" s="39">
        <f aca="true" t="shared" si="2" ref="O66:AZ66">SUM(O8:O65)</f>
        <v>744414874800.0642</v>
      </c>
      <c r="P66" s="39">
        <f t="shared" si="2"/>
        <v>617192494751.0298</v>
      </c>
      <c r="Q66" s="39">
        <f t="shared" si="2"/>
        <v>451806511.22</v>
      </c>
      <c r="R66" s="39">
        <f t="shared" si="2"/>
        <v>172874057586.65</v>
      </c>
      <c r="S66" s="39">
        <f t="shared" si="2"/>
        <v>66175869637.27</v>
      </c>
      <c r="T66" s="39">
        <f t="shared" si="2"/>
        <v>988850660.4599999</v>
      </c>
      <c r="U66" s="39">
        <f t="shared" si="2"/>
        <v>106092842006.57</v>
      </c>
      <c r="V66" s="39">
        <f t="shared" si="2"/>
        <v>353773385.52000004</v>
      </c>
      <c r="W66" s="39">
        <f t="shared" si="2"/>
        <v>293340955.8899999</v>
      </c>
      <c r="X66" s="39">
        <f t="shared" si="2"/>
        <v>106386312297.24998</v>
      </c>
      <c r="Y66" s="39">
        <f t="shared" si="2"/>
        <v>28211297363.229992</v>
      </c>
      <c r="Z66" s="39">
        <f t="shared" si="2"/>
        <v>354396651.00000006</v>
      </c>
      <c r="AA66" s="39">
        <f t="shared" si="2"/>
        <v>61008987037.35</v>
      </c>
      <c r="AB66" s="39">
        <f t="shared" si="2"/>
        <v>74000960658.62001</v>
      </c>
      <c r="AC66" s="39">
        <f t="shared" si="2"/>
        <v>18343707008.01</v>
      </c>
      <c r="AD66" s="39">
        <f t="shared" si="2"/>
        <v>55095579547.82002</v>
      </c>
      <c r="AE66" s="39">
        <f t="shared" si="2"/>
        <v>97244662.07</v>
      </c>
      <c r="AF66" s="39">
        <f t="shared" si="2"/>
        <v>-535429012.06000006</v>
      </c>
      <c r="AG66" s="39">
        <f t="shared" si="2"/>
        <v>6291138996.800002</v>
      </c>
      <c r="AH66" s="39">
        <f t="shared" si="2"/>
        <v>23353806642.859993</v>
      </c>
      <c r="AI66" s="39">
        <f t="shared" si="2"/>
        <v>1525492607.25</v>
      </c>
      <c r="AJ66" s="39">
        <f t="shared" si="2"/>
        <v>3507516126.2000003</v>
      </c>
      <c r="AK66" s="39">
        <f t="shared" si="2"/>
        <v>10429835226.910002</v>
      </c>
      <c r="AL66" s="39">
        <f t="shared" si="2"/>
        <v>28768601630.109997</v>
      </c>
      <c r="AM66" s="39">
        <f t="shared" si="2"/>
        <v>-4485.02</v>
      </c>
      <c r="AN66" s="39">
        <f t="shared" si="2"/>
        <v>1084160.71</v>
      </c>
      <c r="AO66" s="39">
        <f t="shared" si="2"/>
        <v>272200935.0999999</v>
      </c>
      <c r="AP66" s="39">
        <f t="shared" si="2"/>
        <v>826139010.7200001</v>
      </c>
      <c r="AQ66" s="39">
        <f t="shared" si="2"/>
        <v>196064322.30999997</v>
      </c>
      <c r="AR66" s="39">
        <f t="shared" si="2"/>
        <v>586694109.3499998</v>
      </c>
      <c r="AS66" s="39">
        <f t="shared" si="2"/>
        <v>70947879.51999997</v>
      </c>
      <c r="AT66" s="39">
        <f t="shared" si="2"/>
        <v>224152292.71</v>
      </c>
      <c r="AU66" s="39">
        <f t="shared" si="2"/>
        <v>356000</v>
      </c>
      <c r="AV66" s="39">
        <f t="shared" si="2"/>
        <v>5993225.89</v>
      </c>
      <c r="AW66" s="39">
        <f t="shared" si="2"/>
        <v>4755838.7700000005</v>
      </c>
      <c r="AX66" s="39">
        <f t="shared" si="2"/>
        <v>9035476.500000002</v>
      </c>
      <c r="AY66" s="39">
        <f t="shared" si="2"/>
        <v>76894.5</v>
      </c>
      <c r="AZ66" s="39">
        <f t="shared" si="2"/>
        <v>263906.27</v>
      </c>
    </row>
    <row r="67" spans="1:52" s="18" customFormat="1" ht="10.5">
      <c r="A67" s="26"/>
      <c r="B67" s="16" t="s">
        <v>46</v>
      </c>
      <c r="C67" s="16"/>
      <c r="D67" s="39">
        <f aca="true" t="shared" si="3" ref="D67:J67">D66-D23-D24</f>
        <v>255205602.00000426</v>
      </c>
      <c r="E67" s="39">
        <f t="shared" si="3"/>
        <v>49535718.2800001</v>
      </c>
      <c r="F67" s="39">
        <f t="shared" si="3"/>
        <v>205669883.72000274</v>
      </c>
      <c r="G67" s="39">
        <f t="shared" si="3"/>
        <v>23763701.549999684</v>
      </c>
      <c r="H67" s="39">
        <f t="shared" si="3"/>
        <v>12499465.589999761</v>
      </c>
      <c r="I67" s="39">
        <f t="shared" si="3"/>
        <v>11264235.959999863</v>
      </c>
      <c r="J67" s="39">
        <f t="shared" si="3"/>
        <v>-240346055.58997834</v>
      </c>
      <c r="K67" s="39"/>
      <c r="L67" s="39">
        <f>L66-L23-L24</f>
        <v>34073890.52</v>
      </c>
      <c r="M67" s="39"/>
      <c r="N67" s="39"/>
      <c r="O67" s="39">
        <f aca="true" t="shared" si="4" ref="O67:AZ67">O66-O23-O24</f>
        <v>18032502676.82406</v>
      </c>
      <c r="P67" s="39">
        <f t="shared" si="4"/>
        <v>11577066732.179869</v>
      </c>
      <c r="Q67" s="39">
        <f t="shared" si="4"/>
        <v>20669790.96000003</v>
      </c>
      <c r="R67" s="39">
        <f t="shared" si="4"/>
        <v>5436918.600001221</v>
      </c>
      <c r="S67" s="39">
        <f t="shared" si="4"/>
        <v>4650224460.879996</v>
      </c>
      <c r="T67" s="39">
        <f t="shared" si="4"/>
        <v>55543092.639999926</v>
      </c>
      <c r="U67" s="39">
        <f t="shared" si="4"/>
        <v>2235794881.9</v>
      </c>
      <c r="V67" s="39">
        <f t="shared" si="4"/>
        <v>7627541.0200000405</v>
      </c>
      <c r="W67" s="39">
        <f t="shared" si="4"/>
        <v>22369424.109999936</v>
      </c>
      <c r="X67" s="39">
        <f t="shared" si="4"/>
        <v>130250.36999084473</v>
      </c>
      <c r="Y67" s="39">
        <f t="shared" si="4"/>
        <v>2029116415.5299938</v>
      </c>
      <c r="Z67" s="39">
        <f t="shared" si="4"/>
        <v>20231759.980000034</v>
      </c>
      <c r="AA67" s="39">
        <f t="shared" si="4"/>
        <v>1220734431.3199975</v>
      </c>
      <c r="AB67" s="39">
        <f t="shared" si="4"/>
        <v>1309187764.8700073</v>
      </c>
      <c r="AC67" s="39">
        <f t="shared" si="4"/>
        <v>409309526.8499974</v>
      </c>
      <c r="AD67" s="39">
        <f t="shared" si="4"/>
        <v>-240346055.58997834</v>
      </c>
      <c r="AE67" s="39">
        <f t="shared" si="4"/>
        <v>130844350.47999999</v>
      </c>
      <c r="AF67" s="39">
        <f t="shared" si="4"/>
        <v>25448701.71999991</v>
      </c>
      <c r="AG67" s="39">
        <f t="shared" si="4"/>
        <v>169281148.96000218</v>
      </c>
      <c r="AH67" s="39">
        <f t="shared" si="4"/>
        <v>685330009.109994</v>
      </c>
      <c r="AI67" s="39">
        <f t="shared" si="4"/>
        <v>27724287.26999995</v>
      </c>
      <c r="AJ67" s="39">
        <f t="shared" si="4"/>
        <v>93559137.6800005</v>
      </c>
      <c r="AK67" s="39">
        <f t="shared" si="4"/>
        <v>81459740.14000122</v>
      </c>
      <c r="AL67" s="39">
        <f t="shared" si="4"/>
        <v>-1045695750.2300048</v>
      </c>
      <c r="AM67" s="39">
        <f t="shared" si="4"/>
        <v>0</v>
      </c>
      <c r="AN67" s="39">
        <f t="shared" si="4"/>
        <v>1011846.13</v>
      </c>
      <c r="AO67" s="39">
        <f t="shared" si="4"/>
        <v>16390502.0699999</v>
      </c>
      <c r="AP67" s="39">
        <f t="shared" si="4"/>
        <v>49535718.2800001</v>
      </c>
      <c r="AQ67" s="39">
        <f t="shared" si="4"/>
        <v>3897025.7399999844</v>
      </c>
      <c r="AR67" s="39">
        <f t="shared" si="4"/>
        <v>12499465.589999761</v>
      </c>
      <c r="AS67" s="39">
        <f t="shared" si="4"/>
        <v>8484520.809999965</v>
      </c>
      <c r="AT67" s="39">
        <f t="shared" si="4"/>
        <v>27836236.01000001</v>
      </c>
      <c r="AU67" s="39">
        <f t="shared" si="4"/>
        <v>356000</v>
      </c>
      <c r="AV67" s="39">
        <f t="shared" si="4"/>
        <v>2925225.8899999997</v>
      </c>
      <c r="AW67" s="39">
        <f t="shared" si="4"/>
        <v>3584957.0200000005</v>
      </c>
      <c r="AX67" s="39">
        <f t="shared" si="4"/>
        <v>6035560.520000001</v>
      </c>
      <c r="AY67" s="39">
        <f t="shared" si="4"/>
        <v>67998.5</v>
      </c>
      <c r="AZ67" s="39">
        <f t="shared" si="4"/>
        <v>239230.27000000002</v>
      </c>
    </row>
    <row r="68" spans="5:30" ht="12">
      <c r="E68" s="19"/>
      <c r="F68" s="20"/>
      <c r="AD68" s="21"/>
    </row>
    <row r="69" ht="12">
      <c r="F69" s="19"/>
    </row>
    <row r="70" ht="12">
      <c r="D70" s="22"/>
    </row>
    <row r="71" ht="12">
      <c r="E71" s="19"/>
    </row>
    <row r="74" spans="1:51" s="28" customFormat="1" ht="15.75">
      <c r="A74" s="27"/>
      <c r="AO74" s="30" t="s">
        <v>156</v>
      </c>
      <c r="AP74" s="31"/>
      <c r="AQ74" s="31"/>
      <c r="AR74" s="32"/>
      <c r="AS74" s="33"/>
      <c r="AT74" s="34"/>
      <c r="AU74" s="35"/>
      <c r="AV74" s="35"/>
      <c r="AW74" s="31"/>
      <c r="AX74" s="31"/>
      <c r="AY74" s="36"/>
    </row>
    <row r="75" spans="1:51" s="28" customFormat="1" ht="15.75">
      <c r="A75" s="27"/>
      <c r="C75" s="29"/>
      <c r="AO75" s="37" t="s">
        <v>157</v>
      </c>
      <c r="AP75" s="31"/>
      <c r="AQ75" s="31"/>
      <c r="AR75" s="32"/>
      <c r="AS75" s="33"/>
      <c r="AT75" s="34"/>
      <c r="AU75" s="33"/>
      <c r="AV75" s="31"/>
      <c r="AW75" s="36"/>
      <c r="AX75" s="38" t="s">
        <v>158</v>
      </c>
      <c r="AY75" s="36"/>
    </row>
  </sheetData>
  <mergeCells count="26">
    <mergeCell ref="D1:N1"/>
    <mergeCell ref="C4:C6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2012-02-13T10:42:08Z</cp:lastPrinted>
  <dcterms:created xsi:type="dcterms:W3CDTF">2004-04-14T14:07:04Z</dcterms:created>
  <dcterms:modified xsi:type="dcterms:W3CDTF">2012-02-15T11:11:20Z</dcterms:modified>
  <cp:category/>
  <cp:version/>
  <cp:contentType/>
  <cp:contentStatus/>
</cp:coreProperties>
</file>