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55" windowHeight="6255" tabRatio="726" activeTab="0"/>
  </bookViews>
  <sheets>
    <sheet name="2 кв. 2011" sheetId="1" r:id="rId1"/>
  </sheets>
  <definedNames>
    <definedName name="Data">'2 кв. 2011'!#REF!</definedName>
    <definedName name="Delete1">'2 кв. 2011'!#REF!</definedName>
    <definedName name="Delete2">'2 кв. 2011'!#REF!</definedName>
    <definedName name="Title">'2 кв. 2011'!$H$2</definedName>
    <definedName name="Total">'2 кв. 2011'!$68:$68</definedName>
    <definedName name="WOGUK">'2 кв. 2011'!$69:$69</definedName>
    <definedName name="_xlnm.Print_Titles" localSheetId="0">'2 кв. 2011'!$A:$C,'2 кв. 2011'!$4:$7</definedName>
    <definedName name="_xlnm.Print_Area" localSheetId="0">'2 кв. 2011'!$A$1:$AZ$77</definedName>
  </definedNames>
  <calcPr fullCalcOnLoad="1"/>
</workbook>
</file>

<file path=xl/sharedStrings.xml><?xml version="1.0" encoding="utf-8"?>
<sst xmlns="http://schemas.openxmlformats.org/spreadsheetml/2006/main" count="248" uniqueCount="165">
  <si>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</si>
  <si>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</si>
  <si>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</si>
  <si>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</si>
  <si>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</si>
  <si>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</si>
  <si>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</si>
  <si>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</si>
  <si>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</si>
  <si>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</si>
  <si>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</si>
  <si>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</si>
  <si>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</si>
  <si>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</si>
  <si>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</si>
  <si>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</si>
  <si>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</si>
  <si>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</si>
  <si>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</si>
  <si>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</si>
  <si>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</si>
  <si>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</si>
  <si>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</si>
  <si>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</si>
  <si>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</si>
  <si>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</si>
  <si>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</si>
  <si>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</si>
  <si>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</si>
  <si>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</si>
  <si>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</si>
  <si>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</si>
  <si>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</si>
  <si>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</si>
  <si>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</si>
  <si>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</si>
  <si>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</si>
  <si>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</si>
  <si>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</si>
  <si>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</si>
  <si>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 xml:space="preserve"> расшифровка доходов от инвестирования 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</si>
  <si>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</si>
  <si>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</si>
  <si>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</si>
  <si>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показатели, влияющие на величину расходов и вознаграждения</t>
  </si>
  <si>
    <t>ИТОГО</t>
  </si>
  <si>
    <t>в т.ч. без ГУК</t>
  </si>
  <si>
    <t>средняя СЧА без учета вновь переданных</t>
  </si>
  <si>
    <t>Формализованное наименование управляющей компании</t>
  </si>
  <si>
    <t>АГАНА УК</t>
  </si>
  <si>
    <t>22-03У028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</si>
  <si>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</si>
  <si>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</si>
  <si>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</si>
  <si>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</si>
  <si>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</si>
  <si>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</si>
  <si>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</si>
  <si>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</si>
  <si>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</si>
  <si>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</si>
  <si>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</si>
  <si>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</si>
  <si>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</si>
  <si>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</si>
  <si>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</si>
  <si>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</si>
  <si>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БИН ФИНАМ ГРУПП УК</t>
  </si>
  <si>
    <t>22-03У035</t>
  </si>
  <si>
    <t>БКС УК</t>
  </si>
  <si>
    <t>22-03У056</t>
  </si>
  <si>
    <t>22-03У057</t>
  </si>
  <si>
    <t>БФА УК</t>
  </si>
  <si>
    <t>22-03У055</t>
  </si>
  <si>
    <t>ВТБ КАПИТАЛ УПРАВЛЕНИЕ АКТИВАМИ УК</t>
  </si>
  <si>
    <t>22-03У007</t>
  </si>
  <si>
    <t>ВЭБ УК</t>
  </si>
  <si>
    <t>22-03Г065</t>
  </si>
  <si>
    <t>22-09Г066</t>
  </si>
  <si>
    <t>ДОВЕРИЕ КАПИТАЛ УК</t>
  </si>
  <si>
    <t>22-03У030</t>
  </si>
  <si>
    <t>22-03У031</t>
  </si>
  <si>
    <t>22-03У032</t>
  </si>
  <si>
    <t>ДОСТОЯНИЕ УК</t>
  </si>
  <si>
    <t>22-03У052</t>
  </si>
  <si>
    <t>ЕРМАК УК</t>
  </si>
  <si>
    <t>22-03У016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</si>
  <si>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</si>
  <si>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</si>
  <si>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</si>
  <si>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</si>
  <si>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</si>
  <si>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</si>
  <si>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</si>
  <si>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</si>
  <si>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</si>
  <si>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</si>
  <si>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</si>
  <si>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</si>
  <si>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</si>
  <si>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</si>
  <si>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</si>
  <si>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</si>
  <si>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</si>
  <si>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</si>
  <si>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</si>
  <si>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</si>
  <si>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</si>
  <si>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</si>
  <si>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</si>
  <si>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</si>
  <si>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</si>
  <si>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</si>
  <si>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</si>
  <si>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</si>
  <si>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</si>
  <si>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</si>
  <si>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</si>
  <si>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</si>
  <si>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</si>
  <si>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</si>
  <si>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</si>
  <si>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</si>
  <si>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</si>
  <si>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</si>
  <si>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</si>
  <si>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</si>
  <si>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</si>
  <si>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</si>
  <si>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</si>
  <si>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</si>
  <si>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</si>
  <si>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</si>
  <si>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</si>
  <si>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</si>
  <si>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ТКБ БНП ПАРИБА ИНВЕСТМЕНТ ПАРТНЕРС УК</t>
  </si>
  <si>
    <t>22-03У059</t>
  </si>
  <si>
    <t>ТРАНСФИНГРУП УК</t>
  </si>
  <si>
    <t>22-03У072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</si>
  <si>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</si>
  <si>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</si>
  <si>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</si>
  <si>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</si>
  <si>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</si>
  <si>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</si>
  <si>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УМ УК</t>
  </si>
  <si>
    <t>22-03У040</t>
  </si>
  <si>
    <t>УРАЛСИБ-УПРАВЛЕНИЕ КАПИТАЛОМ УК</t>
  </si>
  <si>
    <t>22-03У009</t>
  </si>
  <si>
    <t>УРАЛСИБ УК</t>
  </si>
  <si>
    <t>22-03У008</t>
  </si>
  <si>
    <t>УРАЛСИБ ЭССЕТ МЕНЕДЖМЕНТ УК</t>
  </si>
  <si>
    <t>22-03У054</t>
  </si>
  <si>
    <t>ФБ АВГУСТ УК</t>
  </si>
  <si>
    <t>22-03У068</t>
  </si>
  <si>
    <t>ФИНАМ МЕНЕДЖМЕНТ УК</t>
  </si>
  <si>
    <t>22-03У063</t>
  </si>
  <si>
    <t>ЦЕНТРАЛЬНАЯ УК</t>
  </si>
  <si>
    <t>22-03У049</t>
  </si>
  <si>
    <t>ЭНЕРГОКАПИТАЛ УК</t>
  </si>
  <si>
    <t>22-03У073</t>
  </si>
  <si>
    <t xml:space="preserve">Начальник Департамента организации и контроля </t>
  </si>
  <si>
    <t>инвестиционных процессов</t>
  </si>
  <si>
    <t>С.Е. Фомичев</t>
  </si>
  <si>
    <t>Данные отчетов управляющих компаний о доходах от инвестирования средств пенсионных накоплений за II квартал 2011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</si>
</sst>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"/>
    <numFmt numFmtId="165" formatCode="#,##0.0000000000000000"/>
    <numFmt numFmtId="166" formatCode="#,##0.00_ ;[Red]\-#,##0.00\ "/>
    <numFmt numFmtId="167" formatCode="0.00_ ;[Red]\-0.00\ "/>
  </numFmts>
  <fonts count="16">
    <font>
      <sz val="10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sz val="8"/>
      <name val="Times New Roman CYR"/>
      <family val="1"/>
    </font>
    <font>
      <sz val="9"/>
      <name val="Times New Roman CYR"/>
      <family val="1"/>
    </font>
    <font>
      <sz val="7"/>
      <name val="Times New Roman CYR"/>
      <family val="1"/>
    </font>
    <font>
      <b/>
      <sz val="12.5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6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166" fontId="5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6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66" fontId="5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13" fillId="0" borderId="0" xfId="0" applyNumberFormat="1" applyFont="1" applyAlignment="1" applyProtection="1">
      <alignment/>
      <protection locked="0"/>
    </xf>
    <xf numFmtId="0" fontId="13" fillId="0" borderId="0" xfId="0" applyFont="1" applyFill="1" applyAlignment="1">
      <alignment/>
    </xf>
    <xf numFmtId="4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Alignment="1">
      <alignment/>
    </xf>
    <xf numFmtId="1" fontId="13" fillId="0" borderId="0" xfId="0" applyNumberFormat="1" applyFont="1" applyAlignment="1" applyProtection="1">
      <alignment horizontal="left"/>
      <protection locked="0"/>
    </xf>
    <xf numFmtId="166" fontId="7" fillId="0" borderId="2" xfId="0" applyNumberFormat="1" applyFont="1" applyBorder="1" applyAlignment="1">
      <alignment vertical="top" wrapText="1"/>
    </xf>
    <xf numFmtId="166" fontId="15" fillId="0" borderId="1" xfId="0" applyNumberFormat="1" applyFont="1" applyFill="1" applyBorder="1" applyAlignment="1">
      <alignment/>
    </xf>
    <xf numFmtId="0" fontId="1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77"/>
  <sheetViews>
    <sheetView tabSelected="1" zoomScale="115" zoomScaleNormal="115" workbookViewId="0" topLeftCell="A1">
      <pane xSplit="3" ySplit="7" topLeftCell="D3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36" sqref="B36"/>
    </sheetView>
  </sheetViews>
  <sheetFormatPr defaultColWidth="9.00390625" defaultRowHeight="12.75"/>
  <cols>
    <col min="1" max="1" width="2.875" style="1" customWidth="1"/>
    <col min="2" max="2" width="24.875" style="7" customWidth="1"/>
    <col min="3" max="3" width="6.75390625" style="2" customWidth="1"/>
    <col min="4" max="4" width="11.875" style="7" customWidth="1"/>
    <col min="5" max="5" width="10.25390625" style="7" customWidth="1"/>
    <col min="6" max="6" width="11.875" style="7" customWidth="1"/>
    <col min="7" max="7" width="11.125" style="7" customWidth="1"/>
    <col min="8" max="8" width="9.875" style="7" customWidth="1"/>
    <col min="9" max="9" width="10.25390625" style="7" customWidth="1"/>
    <col min="10" max="10" width="12.125" style="7" customWidth="1"/>
    <col min="11" max="11" width="7.75390625" style="7" customWidth="1"/>
    <col min="12" max="12" width="8.875" style="7" customWidth="1"/>
    <col min="13" max="13" width="7.125" style="7" customWidth="1"/>
    <col min="14" max="14" width="8.125" style="7" customWidth="1"/>
    <col min="15" max="16" width="11.75390625" style="7" customWidth="1"/>
    <col min="17" max="17" width="8.375" style="7" customWidth="1"/>
    <col min="18" max="18" width="11.875" style="7" customWidth="1"/>
    <col min="19" max="19" width="11.25390625" style="7" customWidth="1"/>
    <col min="20" max="20" width="8.625" style="7" customWidth="1"/>
    <col min="21" max="21" width="11.125" style="7" customWidth="1"/>
    <col min="22" max="22" width="9.00390625" style="7" customWidth="1"/>
    <col min="23" max="23" width="5.125" style="7" customWidth="1"/>
    <col min="24" max="24" width="6.00390625" style="7" customWidth="1"/>
    <col min="25" max="25" width="7.00390625" style="7" customWidth="1"/>
    <col min="26" max="26" width="5.375" style="7" customWidth="1"/>
    <col min="27" max="27" width="5.25390625" style="7" customWidth="1"/>
    <col min="28" max="28" width="6.875" style="7" customWidth="1"/>
    <col min="29" max="30" width="10.625" style="7" customWidth="1"/>
    <col min="31" max="32" width="9.25390625" style="7" bestFit="1" customWidth="1"/>
    <col min="33" max="33" width="10.125" style="7" customWidth="1"/>
    <col min="34" max="34" width="11.25390625" style="7" customWidth="1"/>
    <col min="35" max="35" width="9.25390625" style="7" customWidth="1"/>
    <col min="36" max="36" width="9.625" style="7" bestFit="1" customWidth="1"/>
    <col min="37" max="37" width="10.125" style="7" customWidth="1"/>
    <col min="38" max="38" width="11.25390625" style="7" customWidth="1"/>
    <col min="39" max="39" width="7.25390625" style="7" customWidth="1"/>
    <col min="40" max="40" width="7.625" style="7" customWidth="1"/>
    <col min="41" max="41" width="9.875" style="7" customWidth="1"/>
    <col min="42" max="42" width="10.00390625" style="7" customWidth="1"/>
    <col min="43" max="46" width="9.25390625" style="7" customWidth="1"/>
    <col min="47" max="50" width="8.875" style="7" customWidth="1"/>
    <col min="51" max="51" width="8.125" style="7" customWidth="1"/>
    <col min="52" max="52" width="8.00390625" style="7" customWidth="1"/>
    <col min="53" max="16384" width="9.125" style="7" customWidth="1"/>
  </cols>
  <sheetData>
    <row r="1" spans="1:14" s="2" customFormat="1" ht="27.75" customHeight="1">
      <c r="A1" s="1"/>
      <c r="D1" s="41" t="s">
        <v>164</v>
      </c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3" s="2" customFormat="1" ht="12" customHeight="1">
      <c r="A2" s="1"/>
      <c r="D2" s="3"/>
      <c r="G2" s="4"/>
      <c r="H2" s="3"/>
      <c r="J2" s="5"/>
      <c r="M2" s="6"/>
    </row>
    <row r="3" ht="3.75" customHeight="1"/>
    <row r="4" spans="1:52" s="8" customFormat="1" ht="9.75" customHeight="1">
      <c r="A4" s="42" t="s">
        <v>1</v>
      </c>
      <c r="B4" s="42" t="s">
        <v>48</v>
      </c>
      <c r="C4" s="42" t="s">
        <v>9</v>
      </c>
      <c r="D4" s="43" t="s">
        <v>43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 t="s">
        <v>44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4" t="s">
        <v>40</v>
      </c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 t="s">
        <v>41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</row>
    <row r="5" spans="1:52" s="10" customFormat="1" ht="19.5" customHeight="1">
      <c r="A5" s="42"/>
      <c r="B5" s="42"/>
      <c r="C5" s="42"/>
      <c r="D5" s="47" t="s">
        <v>16</v>
      </c>
      <c r="E5" s="47"/>
      <c r="F5" s="47"/>
      <c r="G5" s="47" t="s">
        <v>11</v>
      </c>
      <c r="H5" s="47"/>
      <c r="I5" s="47"/>
      <c r="J5" s="47" t="s">
        <v>35</v>
      </c>
      <c r="K5" s="47"/>
      <c r="L5" s="47" t="s">
        <v>10</v>
      </c>
      <c r="M5" s="47"/>
      <c r="N5" s="47"/>
      <c r="O5" s="46" t="s">
        <v>47</v>
      </c>
      <c r="P5" s="47" t="s">
        <v>17</v>
      </c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5" t="s">
        <v>3</v>
      </c>
      <c r="AD5" s="45"/>
      <c r="AE5" s="46" t="s">
        <v>4</v>
      </c>
      <c r="AF5" s="46"/>
      <c r="AG5" s="46" t="s">
        <v>5</v>
      </c>
      <c r="AH5" s="46"/>
      <c r="AI5" s="46" t="s">
        <v>8</v>
      </c>
      <c r="AJ5" s="46"/>
      <c r="AK5" s="46" t="s">
        <v>6</v>
      </c>
      <c r="AL5" s="46"/>
      <c r="AM5" s="46" t="s">
        <v>7</v>
      </c>
      <c r="AN5" s="46"/>
      <c r="AO5" s="45" t="s">
        <v>3</v>
      </c>
      <c r="AP5" s="45"/>
      <c r="AQ5" s="46" t="s">
        <v>11</v>
      </c>
      <c r="AR5" s="46"/>
      <c r="AS5" s="46" t="s">
        <v>12</v>
      </c>
      <c r="AT5" s="46"/>
      <c r="AU5" s="46" t="s">
        <v>13</v>
      </c>
      <c r="AV5" s="46"/>
      <c r="AW5" s="46" t="s">
        <v>14</v>
      </c>
      <c r="AX5" s="46"/>
      <c r="AY5" s="46" t="s">
        <v>15</v>
      </c>
      <c r="AZ5" s="46"/>
    </row>
    <row r="6" spans="1:52" s="10" customFormat="1" ht="29.25" customHeight="1">
      <c r="A6" s="42"/>
      <c r="B6" s="42"/>
      <c r="C6" s="42"/>
      <c r="D6" s="9" t="s">
        <v>30</v>
      </c>
      <c r="E6" s="9" t="s">
        <v>31</v>
      </c>
      <c r="F6" s="9" t="s">
        <v>32</v>
      </c>
      <c r="G6" s="9" t="s">
        <v>33</v>
      </c>
      <c r="H6" s="9" t="s">
        <v>34</v>
      </c>
      <c r="I6" s="9" t="s">
        <v>32</v>
      </c>
      <c r="J6" s="9" t="s">
        <v>36</v>
      </c>
      <c r="K6" s="9" t="s">
        <v>37</v>
      </c>
      <c r="L6" s="9" t="s">
        <v>36</v>
      </c>
      <c r="M6" s="9" t="s">
        <v>38</v>
      </c>
      <c r="N6" s="9" t="s">
        <v>37</v>
      </c>
      <c r="O6" s="46"/>
      <c r="P6" s="11" t="s">
        <v>3</v>
      </c>
      <c r="Q6" s="12" t="s">
        <v>18</v>
      </c>
      <c r="R6" s="12" t="s">
        <v>19</v>
      </c>
      <c r="S6" s="12" t="s">
        <v>20</v>
      </c>
      <c r="T6" s="12" t="s">
        <v>21</v>
      </c>
      <c r="U6" s="12" t="s">
        <v>22</v>
      </c>
      <c r="V6" s="12" t="s">
        <v>23</v>
      </c>
      <c r="W6" s="12" t="s">
        <v>24</v>
      </c>
      <c r="X6" s="12" t="s">
        <v>25</v>
      </c>
      <c r="Y6" s="12" t="s">
        <v>26</v>
      </c>
      <c r="Z6" s="12" t="s">
        <v>27</v>
      </c>
      <c r="AA6" s="12" t="s">
        <v>28</v>
      </c>
      <c r="AB6" s="12" t="s">
        <v>29</v>
      </c>
      <c r="AC6" s="12" t="s">
        <v>0</v>
      </c>
      <c r="AD6" s="12" t="s">
        <v>2</v>
      </c>
      <c r="AE6" s="12" t="s">
        <v>0</v>
      </c>
      <c r="AF6" s="12" t="s">
        <v>2</v>
      </c>
      <c r="AG6" s="12" t="s">
        <v>0</v>
      </c>
      <c r="AH6" s="12" t="s">
        <v>2</v>
      </c>
      <c r="AI6" s="12" t="s">
        <v>0</v>
      </c>
      <c r="AJ6" s="12" t="s">
        <v>2</v>
      </c>
      <c r="AK6" s="12" t="s">
        <v>0</v>
      </c>
      <c r="AL6" s="12" t="s">
        <v>2</v>
      </c>
      <c r="AM6" s="12" t="s">
        <v>0</v>
      </c>
      <c r="AN6" s="12" t="s">
        <v>2</v>
      </c>
      <c r="AO6" s="12" t="s">
        <v>0</v>
      </c>
      <c r="AP6" s="12" t="s">
        <v>2</v>
      </c>
      <c r="AQ6" s="12" t="s">
        <v>0</v>
      </c>
      <c r="AR6" s="12" t="s">
        <v>2</v>
      </c>
      <c r="AS6" s="12" t="s">
        <v>0</v>
      </c>
      <c r="AT6" s="12" t="s">
        <v>2</v>
      </c>
      <c r="AU6" s="12" t="s">
        <v>0</v>
      </c>
      <c r="AV6" s="12" t="s">
        <v>2</v>
      </c>
      <c r="AW6" s="12" t="s">
        <v>0</v>
      </c>
      <c r="AX6" s="12" t="s">
        <v>2</v>
      </c>
      <c r="AY6" s="12" t="s">
        <v>0</v>
      </c>
      <c r="AZ6" s="12" t="s">
        <v>2</v>
      </c>
    </row>
    <row r="7" spans="1:52" s="14" customFormat="1" ht="9" customHeight="1">
      <c r="A7" s="13"/>
      <c r="B7" s="13"/>
      <c r="C7" s="13"/>
      <c r="D7" s="13" t="s">
        <v>39</v>
      </c>
      <c r="E7" s="13" t="s">
        <v>39</v>
      </c>
      <c r="F7" s="13" t="s">
        <v>39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42</v>
      </c>
      <c r="L7" s="13" t="s">
        <v>39</v>
      </c>
      <c r="M7" s="13" t="s">
        <v>42</v>
      </c>
      <c r="N7" s="13" t="s">
        <v>42</v>
      </c>
      <c r="O7" s="13" t="s">
        <v>39</v>
      </c>
      <c r="P7" s="13" t="s">
        <v>39</v>
      </c>
      <c r="Q7" s="13" t="s">
        <v>39</v>
      </c>
      <c r="R7" s="13" t="s">
        <v>39</v>
      </c>
      <c r="S7" s="13" t="s">
        <v>39</v>
      </c>
      <c r="T7" s="13" t="s">
        <v>39</v>
      </c>
      <c r="U7" s="13" t="s">
        <v>39</v>
      </c>
      <c r="V7" s="13" t="s">
        <v>39</v>
      </c>
      <c r="W7" s="13" t="s">
        <v>39</v>
      </c>
      <c r="X7" s="13" t="s">
        <v>39</v>
      </c>
      <c r="Y7" s="13" t="s">
        <v>39</v>
      </c>
      <c r="Z7" s="13" t="s">
        <v>39</v>
      </c>
      <c r="AA7" s="13" t="s">
        <v>39</v>
      </c>
      <c r="AB7" s="13" t="s">
        <v>39</v>
      </c>
      <c r="AC7" s="13" t="s">
        <v>39</v>
      </c>
      <c r="AD7" s="13" t="s">
        <v>39</v>
      </c>
      <c r="AE7" s="13" t="s">
        <v>39</v>
      </c>
      <c r="AF7" s="13" t="s">
        <v>39</v>
      </c>
      <c r="AG7" s="13" t="s">
        <v>39</v>
      </c>
      <c r="AH7" s="13" t="s">
        <v>39</v>
      </c>
      <c r="AI7" s="13" t="s">
        <v>39</v>
      </c>
      <c r="AJ7" s="13" t="s">
        <v>39</v>
      </c>
      <c r="AK7" s="13" t="s">
        <v>39</v>
      </c>
      <c r="AL7" s="13" t="s">
        <v>39</v>
      </c>
      <c r="AM7" s="13" t="s">
        <v>39</v>
      </c>
      <c r="AN7" s="13" t="s">
        <v>39</v>
      </c>
      <c r="AO7" s="13" t="s">
        <v>39</v>
      </c>
      <c r="AP7" s="13" t="s">
        <v>39</v>
      </c>
      <c r="AQ7" s="13" t="s">
        <v>39</v>
      </c>
      <c r="AR7" s="13" t="s">
        <v>39</v>
      </c>
      <c r="AS7" s="13" t="s">
        <v>39</v>
      </c>
      <c r="AT7" s="13" t="s">
        <v>39</v>
      </c>
      <c r="AU7" s="13" t="s">
        <v>39</v>
      </c>
      <c r="AV7" s="13" t="s">
        <v>39</v>
      </c>
      <c r="AW7" s="13" t="s">
        <v>39</v>
      </c>
      <c r="AX7" s="13" t="s">
        <v>39</v>
      </c>
      <c r="AY7" s="13" t="s">
        <v>39</v>
      </c>
      <c r="AZ7" s="13" t="s">
        <v>39</v>
      </c>
    </row>
    <row r="8" spans="1:52" s="15" customFormat="1" ht="9" customHeight="1">
      <c r="A8" s="13">
        <v>1</v>
      </c>
      <c r="B8" s="23" t="s">
        <v>49</v>
      </c>
      <c r="C8" s="23" t="s">
        <v>50</v>
      </c>
      <c r="D8" s="39">
        <v>112721.39</v>
      </c>
      <c r="E8" s="39">
        <v>20932.08</v>
      </c>
      <c r="F8" s="39">
        <v>91789.31</v>
      </c>
      <c r="G8" s="39">
        <v>12252.33</v>
      </c>
      <c r="H8" s="39">
        <v>2694.59</v>
      </c>
      <c r="I8" s="39">
        <v>9557.74</v>
      </c>
      <c r="J8" s="39">
        <v>442753.72</v>
      </c>
      <c r="K8" s="39">
        <v>4.02</v>
      </c>
      <c r="L8" s="39">
        <v>0</v>
      </c>
      <c r="M8" s="39">
        <v>0</v>
      </c>
      <c r="N8" s="39">
        <v>0</v>
      </c>
      <c r="O8" s="39">
        <v>8722681.95</v>
      </c>
      <c r="P8" s="39">
        <v>4870447.16</v>
      </c>
      <c r="Q8" s="39">
        <v>34889</v>
      </c>
      <c r="R8" s="39">
        <v>0</v>
      </c>
      <c r="S8" s="39">
        <v>3278810.87</v>
      </c>
      <c r="T8" s="39">
        <v>74139</v>
      </c>
      <c r="U8" s="39">
        <v>1482608.29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151699.74</v>
      </c>
      <c r="AD8" s="39">
        <v>442753.72</v>
      </c>
      <c r="AE8" s="39">
        <v>51885.42</v>
      </c>
      <c r="AF8" s="39">
        <v>76144.06</v>
      </c>
      <c r="AG8" s="39">
        <v>1998.49</v>
      </c>
      <c r="AH8" s="39">
        <v>69230.69</v>
      </c>
      <c r="AI8" s="39">
        <v>0</v>
      </c>
      <c r="AJ8" s="39">
        <v>0</v>
      </c>
      <c r="AK8" s="39">
        <v>97815.83</v>
      </c>
      <c r="AL8" s="39">
        <v>297378.97</v>
      </c>
      <c r="AM8" s="39">
        <v>0</v>
      </c>
      <c r="AN8" s="39">
        <v>0</v>
      </c>
      <c r="AO8" s="39">
        <v>6269.99</v>
      </c>
      <c r="AP8" s="39">
        <v>20932.08</v>
      </c>
      <c r="AQ8" s="39">
        <v>1494.27</v>
      </c>
      <c r="AR8" s="39">
        <v>2694.59</v>
      </c>
      <c r="AS8" s="39">
        <v>4705.35</v>
      </c>
      <c r="AT8" s="39">
        <v>11633.81</v>
      </c>
      <c r="AU8" s="39">
        <v>0</v>
      </c>
      <c r="AV8" s="39">
        <v>6000</v>
      </c>
      <c r="AW8" s="39">
        <v>70.37</v>
      </c>
      <c r="AX8" s="39">
        <v>603.68</v>
      </c>
      <c r="AY8" s="39">
        <v>0</v>
      </c>
      <c r="AZ8" s="39">
        <v>0</v>
      </c>
    </row>
    <row r="9" spans="1:52" s="15" customFormat="1" ht="9" customHeight="1">
      <c r="A9" s="13">
        <v>2</v>
      </c>
      <c r="B9" s="23" t="s">
        <v>49</v>
      </c>
      <c r="C9" s="23" t="s">
        <v>51</v>
      </c>
      <c r="D9" s="39">
        <v>1268677.78</v>
      </c>
      <c r="E9" s="39">
        <v>96572.08</v>
      </c>
      <c r="F9" s="39">
        <v>1172105.7</v>
      </c>
      <c r="G9" s="39">
        <v>137899.75</v>
      </c>
      <c r="H9" s="39">
        <v>29694.88</v>
      </c>
      <c r="I9" s="39">
        <v>108204.87</v>
      </c>
      <c r="J9" s="39">
        <v>8006177.76</v>
      </c>
      <c r="K9" s="39">
        <v>6.32</v>
      </c>
      <c r="L9" s="39">
        <v>0</v>
      </c>
      <c r="M9" s="39">
        <v>0</v>
      </c>
      <c r="N9" s="39">
        <v>0</v>
      </c>
      <c r="O9" s="39">
        <v>106808185.04</v>
      </c>
      <c r="P9" s="39">
        <v>43173418.86</v>
      </c>
      <c r="Q9" s="39">
        <v>320650.95</v>
      </c>
      <c r="R9" s="39">
        <v>0</v>
      </c>
      <c r="S9" s="39">
        <v>27395248.9</v>
      </c>
      <c r="T9" s="39">
        <v>895018.51</v>
      </c>
      <c r="U9" s="39">
        <v>14544165.1</v>
      </c>
      <c r="V9" s="39">
        <v>18335.4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-202280.1</v>
      </c>
      <c r="AD9" s="39">
        <v>8006177.76</v>
      </c>
      <c r="AE9" s="39">
        <v>-911262.59</v>
      </c>
      <c r="AF9" s="39">
        <v>-883303.04</v>
      </c>
      <c r="AG9" s="39">
        <v>129896</v>
      </c>
      <c r="AH9" s="39">
        <v>1108305.72</v>
      </c>
      <c r="AI9" s="39">
        <v>0</v>
      </c>
      <c r="AJ9" s="39">
        <v>0</v>
      </c>
      <c r="AK9" s="39">
        <v>579086.49</v>
      </c>
      <c r="AL9" s="39">
        <v>7781175.08</v>
      </c>
      <c r="AM9" s="39">
        <v>0</v>
      </c>
      <c r="AN9" s="39">
        <v>0</v>
      </c>
      <c r="AO9" s="39">
        <v>29096.06</v>
      </c>
      <c r="AP9" s="39">
        <v>96572.08</v>
      </c>
      <c r="AQ9" s="39">
        <v>16001.56</v>
      </c>
      <c r="AR9" s="39">
        <v>29694.88</v>
      </c>
      <c r="AS9" s="39">
        <v>12377.78</v>
      </c>
      <c r="AT9" s="39">
        <v>26200.95</v>
      </c>
      <c r="AU9" s="39">
        <v>0</v>
      </c>
      <c r="AV9" s="39">
        <v>35000</v>
      </c>
      <c r="AW9" s="39">
        <v>716.72</v>
      </c>
      <c r="AX9" s="39">
        <v>5676.25</v>
      </c>
      <c r="AY9" s="39">
        <v>0</v>
      </c>
      <c r="AZ9" s="39">
        <v>0</v>
      </c>
    </row>
    <row r="10" spans="1:52" s="15" customFormat="1" ht="9" customHeight="1">
      <c r="A10" s="13">
        <v>3</v>
      </c>
      <c r="B10" s="23" t="s">
        <v>52</v>
      </c>
      <c r="C10" s="23" t="s">
        <v>53</v>
      </c>
      <c r="D10" s="39">
        <v>21575113.01</v>
      </c>
      <c r="E10" s="39">
        <v>1617102.5</v>
      </c>
      <c r="F10" s="39">
        <v>19958010.51</v>
      </c>
      <c r="G10" s="39">
        <v>1961373.91</v>
      </c>
      <c r="H10" s="39">
        <v>426372.95</v>
      </c>
      <c r="I10" s="39">
        <v>1535000.96</v>
      </c>
      <c r="J10" s="39">
        <v>-111502.54</v>
      </c>
      <c r="K10" s="39">
        <v>-0.01</v>
      </c>
      <c r="L10" s="39">
        <v>0</v>
      </c>
      <c r="M10" s="39">
        <v>0</v>
      </c>
      <c r="N10" s="39">
        <v>0</v>
      </c>
      <c r="O10" s="39">
        <v>1545377617.11</v>
      </c>
      <c r="P10" s="39">
        <v>571778667.82</v>
      </c>
      <c r="Q10" s="39">
        <v>1362671.64</v>
      </c>
      <c r="R10" s="39">
        <v>0</v>
      </c>
      <c r="S10" s="39">
        <v>398737369.22</v>
      </c>
      <c r="T10" s="39">
        <v>2404544.23</v>
      </c>
      <c r="U10" s="39">
        <v>168879783.02</v>
      </c>
      <c r="V10" s="39">
        <v>394299.71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-23233316.78</v>
      </c>
      <c r="AD10" s="39">
        <v>-111502.54</v>
      </c>
      <c r="AE10" s="39">
        <v>9187400.94</v>
      </c>
      <c r="AF10" s="39">
        <v>24894058.23</v>
      </c>
      <c r="AG10" s="39">
        <v>11441912.11</v>
      </c>
      <c r="AH10" s="39">
        <v>26506778.8</v>
      </c>
      <c r="AI10" s="39">
        <v>5073599.32</v>
      </c>
      <c r="AJ10" s="39">
        <v>8685163.02</v>
      </c>
      <c r="AK10" s="39">
        <v>-48936229.15</v>
      </c>
      <c r="AL10" s="39">
        <v>-60488755.75</v>
      </c>
      <c r="AM10" s="39">
        <v>0</v>
      </c>
      <c r="AN10" s="39">
        <v>291253.16</v>
      </c>
      <c r="AO10" s="39">
        <v>899560.54</v>
      </c>
      <c r="AP10" s="39">
        <v>1617102.5</v>
      </c>
      <c r="AQ10" s="39">
        <v>227716.14</v>
      </c>
      <c r="AR10" s="39">
        <v>426372.95</v>
      </c>
      <c r="AS10" s="39">
        <v>594025.58</v>
      </c>
      <c r="AT10" s="39">
        <v>1040564.72</v>
      </c>
      <c r="AU10" s="39">
        <v>0</v>
      </c>
      <c r="AV10" s="39">
        <v>72000</v>
      </c>
      <c r="AW10" s="39">
        <v>77498.82</v>
      </c>
      <c r="AX10" s="39">
        <v>77549.83</v>
      </c>
      <c r="AY10" s="39">
        <v>320</v>
      </c>
      <c r="AZ10" s="39">
        <v>615</v>
      </c>
    </row>
    <row r="11" spans="1:52" s="15" customFormat="1" ht="9" customHeight="1">
      <c r="A11" s="13">
        <v>4</v>
      </c>
      <c r="B11" s="23" t="s">
        <v>54</v>
      </c>
      <c r="C11" s="23" t="s">
        <v>55</v>
      </c>
      <c r="D11" s="39">
        <v>832877.21</v>
      </c>
      <c r="E11" s="39">
        <v>86573.82</v>
      </c>
      <c r="F11" s="39">
        <v>746303.39</v>
      </c>
      <c r="G11" s="39">
        <v>75716.12</v>
      </c>
      <c r="H11" s="39">
        <v>16353.97</v>
      </c>
      <c r="I11" s="39">
        <v>59362.15</v>
      </c>
      <c r="J11" s="39">
        <v>-1998565.88</v>
      </c>
      <c r="K11" s="39">
        <v>-2.89</v>
      </c>
      <c r="L11" s="39">
        <v>0</v>
      </c>
      <c r="M11" s="39">
        <v>0</v>
      </c>
      <c r="N11" s="39">
        <v>0</v>
      </c>
      <c r="O11" s="39">
        <v>56858402.36</v>
      </c>
      <c r="P11" s="39">
        <v>26081845.58</v>
      </c>
      <c r="Q11" s="39">
        <v>153743</v>
      </c>
      <c r="R11" s="39">
        <v>0</v>
      </c>
      <c r="S11" s="39">
        <v>17474741.16</v>
      </c>
      <c r="T11" s="39">
        <v>329860</v>
      </c>
      <c r="U11" s="39">
        <v>8123501.42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-2212999.38</v>
      </c>
      <c r="AD11" s="39">
        <v>-1998565.88</v>
      </c>
      <c r="AE11" s="39">
        <v>-1119509.41</v>
      </c>
      <c r="AF11" s="39">
        <v>-987744.6</v>
      </c>
      <c r="AG11" s="39">
        <v>192966.8</v>
      </c>
      <c r="AH11" s="39">
        <v>307676.15</v>
      </c>
      <c r="AI11" s="39">
        <v>310972.59</v>
      </c>
      <c r="AJ11" s="39">
        <v>310972.59</v>
      </c>
      <c r="AK11" s="39">
        <v>-1597429.36</v>
      </c>
      <c r="AL11" s="39">
        <v>-1629470.02</v>
      </c>
      <c r="AM11" s="39">
        <v>0</v>
      </c>
      <c r="AN11" s="39">
        <v>0</v>
      </c>
      <c r="AO11" s="39">
        <v>40435.97</v>
      </c>
      <c r="AP11" s="39">
        <v>86573.82</v>
      </c>
      <c r="AQ11" s="39">
        <v>8950.75</v>
      </c>
      <c r="AR11" s="39">
        <v>16353.97</v>
      </c>
      <c r="AS11" s="39">
        <v>27832.22</v>
      </c>
      <c r="AT11" s="39">
        <v>46176.85</v>
      </c>
      <c r="AU11" s="39">
        <v>0</v>
      </c>
      <c r="AV11" s="39">
        <v>15000</v>
      </c>
      <c r="AW11" s="39">
        <v>3653</v>
      </c>
      <c r="AX11" s="39">
        <v>9043</v>
      </c>
      <c r="AY11" s="39">
        <v>0</v>
      </c>
      <c r="AZ11" s="39">
        <v>0</v>
      </c>
    </row>
    <row r="12" spans="1:52" s="15" customFormat="1" ht="9" customHeight="1">
      <c r="A12" s="13">
        <v>5</v>
      </c>
      <c r="B12" s="23" t="s">
        <v>56</v>
      </c>
      <c r="C12" s="23" t="s">
        <v>57</v>
      </c>
      <c r="D12" s="39">
        <v>5979060.45</v>
      </c>
      <c r="E12" s="39">
        <v>307966.5</v>
      </c>
      <c r="F12" s="39">
        <v>5671093.95</v>
      </c>
      <c r="G12" s="39">
        <v>543550.94</v>
      </c>
      <c r="H12" s="39">
        <v>114681.95</v>
      </c>
      <c r="I12" s="39">
        <v>428868.99</v>
      </c>
      <c r="J12" s="39">
        <v>18605480.37</v>
      </c>
      <c r="K12" s="39">
        <v>3.72</v>
      </c>
      <c r="L12" s="39">
        <v>0</v>
      </c>
      <c r="M12" s="39">
        <v>0</v>
      </c>
      <c r="N12" s="39">
        <v>0</v>
      </c>
      <c r="O12" s="39">
        <v>425059999.42</v>
      </c>
      <c r="P12" s="39">
        <v>165310522.56</v>
      </c>
      <c r="Q12" s="39">
        <v>535471</v>
      </c>
      <c r="R12" s="39">
        <v>0</v>
      </c>
      <c r="S12" s="39">
        <v>104529968.02</v>
      </c>
      <c r="T12" s="39">
        <v>1600808.23</v>
      </c>
      <c r="U12" s="39">
        <v>58618479.04</v>
      </c>
      <c r="V12" s="39">
        <v>25796.27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6679815.79</v>
      </c>
      <c r="AD12" s="39">
        <v>18605480.37</v>
      </c>
      <c r="AE12" s="39">
        <v>6137732.73</v>
      </c>
      <c r="AF12" s="39">
        <v>4922461.79</v>
      </c>
      <c r="AG12" s="39">
        <v>2373122.5</v>
      </c>
      <c r="AH12" s="39">
        <v>4447728.53</v>
      </c>
      <c r="AI12" s="39">
        <v>0</v>
      </c>
      <c r="AJ12" s="39">
        <v>0</v>
      </c>
      <c r="AK12" s="39">
        <v>-1831039.44</v>
      </c>
      <c r="AL12" s="39">
        <v>9234290.05</v>
      </c>
      <c r="AM12" s="39">
        <v>0</v>
      </c>
      <c r="AN12" s="39">
        <v>1000</v>
      </c>
      <c r="AO12" s="39">
        <v>201204.79</v>
      </c>
      <c r="AP12" s="39">
        <v>307966.5</v>
      </c>
      <c r="AQ12" s="39">
        <v>62523.37</v>
      </c>
      <c r="AR12" s="39">
        <v>114681.95</v>
      </c>
      <c r="AS12" s="39">
        <v>107541.42</v>
      </c>
      <c r="AT12" s="39">
        <v>161064.55</v>
      </c>
      <c r="AU12" s="39">
        <v>30000</v>
      </c>
      <c r="AV12" s="39">
        <v>30000</v>
      </c>
      <c r="AW12" s="39">
        <v>0</v>
      </c>
      <c r="AX12" s="39">
        <v>0</v>
      </c>
      <c r="AY12" s="39">
        <v>1140</v>
      </c>
      <c r="AZ12" s="39">
        <v>2220</v>
      </c>
    </row>
    <row r="13" spans="1:52" s="15" customFormat="1" ht="9" customHeight="1">
      <c r="A13" s="13">
        <v>6</v>
      </c>
      <c r="B13" s="23" t="s">
        <v>58</v>
      </c>
      <c r="C13" s="23" t="s">
        <v>59</v>
      </c>
      <c r="D13" s="39">
        <v>306442.77</v>
      </c>
      <c r="E13" s="39">
        <v>73612.56</v>
      </c>
      <c r="F13" s="39">
        <v>232830.21</v>
      </c>
      <c r="G13" s="39">
        <v>51073.81</v>
      </c>
      <c r="H13" s="39">
        <v>10785.87</v>
      </c>
      <c r="I13" s="39">
        <v>40287.94</v>
      </c>
      <c r="J13" s="39">
        <v>-276427.37</v>
      </c>
      <c r="K13" s="39">
        <v>-0.59</v>
      </c>
      <c r="L13" s="39">
        <v>0</v>
      </c>
      <c r="M13" s="39">
        <v>0</v>
      </c>
      <c r="N13" s="39">
        <v>0</v>
      </c>
      <c r="O13" s="39">
        <v>40320436.15</v>
      </c>
      <c r="P13" s="39">
        <v>15048649.85</v>
      </c>
      <c r="Q13" s="39">
        <v>30100</v>
      </c>
      <c r="R13" s="39">
        <v>0</v>
      </c>
      <c r="S13" s="39">
        <v>9459806.33</v>
      </c>
      <c r="T13" s="39">
        <v>116934</v>
      </c>
      <c r="U13" s="39">
        <v>5429228.44</v>
      </c>
      <c r="V13" s="39">
        <v>12581.08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-1431215.42</v>
      </c>
      <c r="AD13" s="39">
        <v>-276427.37</v>
      </c>
      <c r="AE13" s="39">
        <v>-58314.38</v>
      </c>
      <c r="AF13" s="39">
        <v>-96227.8</v>
      </c>
      <c r="AG13" s="39">
        <v>170164.65</v>
      </c>
      <c r="AH13" s="39">
        <v>392172.14</v>
      </c>
      <c r="AI13" s="39">
        <v>8724.01</v>
      </c>
      <c r="AJ13" s="39">
        <v>11888.06</v>
      </c>
      <c r="AK13" s="39">
        <v>-1551789.7</v>
      </c>
      <c r="AL13" s="39">
        <v>-584259.77</v>
      </c>
      <c r="AM13" s="39">
        <v>0</v>
      </c>
      <c r="AN13" s="39">
        <v>0</v>
      </c>
      <c r="AO13" s="39">
        <v>33087.95</v>
      </c>
      <c r="AP13" s="39">
        <v>73612.56</v>
      </c>
      <c r="AQ13" s="39">
        <v>5814.46</v>
      </c>
      <c r="AR13" s="39">
        <v>10785.87</v>
      </c>
      <c r="AS13" s="39">
        <v>12885.9</v>
      </c>
      <c r="AT13" s="39">
        <v>24031.1</v>
      </c>
      <c r="AU13" s="39">
        <v>0</v>
      </c>
      <c r="AV13" s="39">
        <v>21000</v>
      </c>
      <c r="AW13" s="39">
        <v>10583.59</v>
      </c>
      <c r="AX13" s="39">
        <v>10583.59</v>
      </c>
      <c r="AY13" s="39">
        <v>3804</v>
      </c>
      <c r="AZ13" s="39">
        <v>7212</v>
      </c>
    </row>
    <row r="14" spans="1:52" s="15" customFormat="1" ht="9" customHeight="1">
      <c r="A14" s="13">
        <v>7</v>
      </c>
      <c r="B14" s="23" t="s">
        <v>58</v>
      </c>
      <c r="C14" s="23" t="s">
        <v>60</v>
      </c>
      <c r="D14" s="39">
        <v>18778.85</v>
      </c>
      <c r="E14" s="39">
        <v>15436.62</v>
      </c>
      <c r="F14" s="39">
        <v>3342.23</v>
      </c>
      <c r="G14" s="39">
        <v>3129.8</v>
      </c>
      <c r="H14" s="39">
        <v>655.36</v>
      </c>
      <c r="I14" s="39">
        <v>2474.44</v>
      </c>
      <c r="J14" s="39">
        <v>113758.54</v>
      </c>
      <c r="K14" s="39">
        <v>4</v>
      </c>
      <c r="L14" s="39">
        <v>0</v>
      </c>
      <c r="M14" s="39">
        <v>0</v>
      </c>
      <c r="N14" s="39">
        <v>0</v>
      </c>
      <c r="O14" s="39">
        <v>2334739.67</v>
      </c>
      <c r="P14" s="39">
        <v>1104056.49</v>
      </c>
      <c r="Q14" s="39">
        <v>0</v>
      </c>
      <c r="R14" s="39">
        <v>0</v>
      </c>
      <c r="S14" s="39">
        <v>715685.1</v>
      </c>
      <c r="T14" s="39">
        <v>24000</v>
      </c>
      <c r="U14" s="39">
        <v>364371.39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48977.34</v>
      </c>
      <c r="AD14" s="39">
        <v>113758.54</v>
      </c>
      <c r="AE14" s="39">
        <v>4833.7</v>
      </c>
      <c r="AF14" s="39">
        <v>5598.39</v>
      </c>
      <c r="AG14" s="39">
        <v>19747.02</v>
      </c>
      <c r="AH14" s="39">
        <v>36327.3</v>
      </c>
      <c r="AI14" s="39">
        <v>946.01</v>
      </c>
      <c r="AJ14" s="39">
        <v>1229.18</v>
      </c>
      <c r="AK14" s="39">
        <v>23450.61</v>
      </c>
      <c r="AL14" s="39">
        <v>70603.67</v>
      </c>
      <c r="AM14" s="39">
        <v>0</v>
      </c>
      <c r="AN14" s="39">
        <v>0</v>
      </c>
      <c r="AO14" s="39">
        <v>9978.58</v>
      </c>
      <c r="AP14" s="39">
        <v>15436.62</v>
      </c>
      <c r="AQ14" s="39">
        <v>376.5</v>
      </c>
      <c r="AR14" s="39">
        <v>655.36</v>
      </c>
      <c r="AS14" s="39">
        <v>5192.49</v>
      </c>
      <c r="AT14" s="39">
        <v>7057.67</v>
      </c>
      <c r="AU14" s="39">
        <v>0</v>
      </c>
      <c r="AV14" s="39">
        <v>0</v>
      </c>
      <c r="AW14" s="39">
        <v>687.59</v>
      </c>
      <c r="AX14" s="39">
        <v>687.59</v>
      </c>
      <c r="AY14" s="39">
        <v>3722</v>
      </c>
      <c r="AZ14" s="39">
        <v>7036</v>
      </c>
    </row>
    <row r="15" spans="1:52" s="15" customFormat="1" ht="9" customHeight="1">
      <c r="A15" s="13">
        <v>8</v>
      </c>
      <c r="B15" s="23" t="s">
        <v>61</v>
      </c>
      <c r="C15" s="23" t="s">
        <v>62</v>
      </c>
      <c r="D15" s="39">
        <v>234225.41</v>
      </c>
      <c r="E15" s="39">
        <v>30865.88</v>
      </c>
      <c r="F15" s="39">
        <v>203359.53</v>
      </c>
      <c r="G15" s="39">
        <v>21293.21</v>
      </c>
      <c r="H15" s="39">
        <v>4550.52</v>
      </c>
      <c r="I15" s="39">
        <v>16742.69</v>
      </c>
      <c r="J15" s="39">
        <v>-12600.81</v>
      </c>
      <c r="K15" s="39">
        <v>-0.06</v>
      </c>
      <c r="L15" s="39">
        <v>0</v>
      </c>
      <c r="M15" s="39">
        <v>0</v>
      </c>
      <c r="N15" s="39">
        <v>0</v>
      </c>
      <c r="O15" s="39">
        <v>17472866.53</v>
      </c>
      <c r="P15" s="39">
        <v>5311925.56</v>
      </c>
      <c r="Q15" s="39">
        <v>48250</v>
      </c>
      <c r="R15" s="39">
        <v>0</v>
      </c>
      <c r="S15" s="39">
        <v>3363554.8</v>
      </c>
      <c r="T15" s="39">
        <v>64800</v>
      </c>
      <c r="U15" s="39">
        <v>1813434.8</v>
      </c>
      <c r="V15" s="39">
        <v>21885.96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-58728.11</v>
      </c>
      <c r="AD15" s="39">
        <v>-12600.81</v>
      </c>
      <c r="AE15" s="39">
        <v>-62879.61</v>
      </c>
      <c r="AF15" s="39">
        <v>-161199.94</v>
      </c>
      <c r="AG15" s="39">
        <v>84302.68</v>
      </c>
      <c r="AH15" s="39">
        <v>170057.27</v>
      </c>
      <c r="AI15" s="39">
        <v>11.63</v>
      </c>
      <c r="AJ15" s="39">
        <v>25.41</v>
      </c>
      <c r="AK15" s="39">
        <v>-80162.81</v>
      </c>
      <c r="AL15" s="39">
        <v>-33331.87</v>
      </c>
      <c r="AM15" s="39">
        <v>0</v>
      </c>
      <c r="AN15" s="39">
        <v>11848.32</v>
      </c>
      <c r="AO15" s="39">
        <v>16970.13</v>
      </c>
      <c r="AP15" s="39">
        <v>30865.88</v>
      </c>
      <c r="AQ15" s="39">
        <v>2364.71</v>
      </c>
      <c r="AR15" s="39">
        <v>4550.52</v>
      </c>
      <c r="AS15" s="39">
        <v>14545.42</v>
      </c>
      <c r="AT15" s="39">
        <v>26105.36</v>
      </c>
      <c r="AU15" s="39">
        <v>0</v>
      </c>
      <c r="AV15" s="39">
        <v>0</v>
      </c>
      <c r="AW15" s="39">
        <v>0</v>
      </c>
      <c r="AX15" s="39">
        <v>0</v>
      </c>
      <c r="AY15" s="39">
        <v>60</v>
      </c>
      <c r="AZ15" s="39">
        <v>210</v>
      </c>
    </row>
    <row r="16" spans="1:52" s="15" customFormat="1" ht="9" customHeight="1">
      <c r="A16" s="13">
        <v>9</v>
      </c>
      <c r="B16" s="23" t="s">
        <v>63</v>
      </c>
      <c r="C16" s="23" t="s">
        <v>64</v>
      </c>
      <c r="D16" s="39">
        <v>4766905.11</v>
      </c>
      <c r="E16" s="39">
        <v>280313.25</v>
      </c>
      <c r="F16" s="39">
        <v>4486591.86</v>
      </c>
      <c r="G16" s="39">
        <v>433355.02</v>
      </c>
      <c r="H16" s="39">
        <v>91141.59</v>
      </c>
      <c r="I16" s="39">
        <v>342213.43</v>
      </c>
      <c r="J16" s="39">
        <v>16666942.45</v>
      </c>
      <c r="K16" s="39">
        <v>4.1614</v>
      </c>
      <c r="L16" s="39">
        <v>0</v>
      </c>
      <c r="M16" s="39">
        <v>0</v>
      </c>
      <c r="N16" s="39">
        <v>0</v>
      </c>
      <c r="O16" s="39">
        <v>342149930.52</v>
      </c>
      <c r="P16" s="39">
        <v>126815602.75</v>
      </c>
      <c r="Q16" s="39">
        <v>351257.68</v>
      </c>
      <c r="R16" s="39">
        <v>206549.05</v>
      </c>
      <c r="S16" s="39">
        <v>82343088.68</v>
      </c>
      <c r="T16" s="39">
        <v>885047</v>
      </c>
      <c r="U16" s="39">
        <v>43029660.34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8430072.7</v>
      </c>
      <c r="AD16" s="39">
        <v>16666942.45</v>
      </c>
      <c r="AE16" s="39">
        <v>-893510.42</v>
      </c>
      <c r="AF16" s="39">
        <v>-1588574.93</v>
      </c>
      <c r="AG16" s="39">
        <v>2682389.7</v>
      </c>
      <c r="AH16" s="39">
        <v>5479754.33</v>
      </c>
      <c r="AI16" s="39">
        <v>0</v>
      </c>
      <c r="AJ16" s="39">
        <v>0</v>
      </c>
      <c r="AK16" s="39">
        <v>6641193.42</v>
      </c>
      <c r="AL16" s="39">
        <v>12775763.05</v>
      </c>
      <c r="AM16" s="39">
        <v>0</v>
      </c>
      <c r="AN16" s="39">
        <v>0</v>
      </c>
      <c r="AO16" s="39">
        <v>98944.31</v>
      </c>
      <c r="AP16" s="39">
        <v>280313.25</v>
      </c>
      <c r="AQ16" s="39">
        <v>49952.12</v>
      </c>
      <c r="AR16" s="39">
        <v>91141.59</v>
      </c>
      <c r="AS16" s="39">
        <v>47998.01</v>
      </c>
      <c r="AT16" s="39">
        <v>102156.18</v>
      </c>
      <c r="AU16" s="39">
        <v>0</v>
      </c>
      <c r="AV16" s="39">
        <v>85000</v>
      </c>
      <c r="AW16" s="39">
        <v>0</v>
      </c>
      <c r="AX16" s="39">
        <v>0</v>
      </c>
      <c r="AY16" s="39">
        <v>994.18</v>
      </c>
      <c r="AZ16" s="39">
        <v>2015.48</v>
      </c>
    </row>
    <row r="17" spans="1:52" s="15" customFormat="1" ht="9" customHeight="1">
      <c r="A17" s="13">
        <f>A16+1</f>
        <v>10</v>
      </c>
      <c r="B17" s="23" t="s">
        <v>65</v>
      </c>
      <c r="C17" s="23" t="s">
        <v>66</v>
      </c>
      <c r="D17" s="39">
        <v>133864.43</v>
      </c>
      <c r="E17" s="39">
        <v>84438.4</v>
      </c>
      <c r="F17" s="39">
        <v>49426.03</v>
      </c>
      <c r="G17" s="39">
        <v>13386.44</v>
      </c>
      <c r="H17" s="39">
        <v>2794.18</v>
      </c>
      <c r="I17" s="39">
        <v>10592.26</v>
      </c>
      <c r="J17" s="39">
        <v>31248.04</v>
      </c>
      <c r="K17" s="39">
        <v>0.25</v>
      </c>
      <c r="L17" s="39">
        <v>0</v>
      </c>
      <c r="M17" s="39">
        <v>0</v>
      </c>
      <c r="N17" s="39">
        <v>0</v>
      </c>
      <c r="O17" s="39">
        <v>10747582.27</v>
      </c>
      <c r="P17" s="39">
        <v>3721847.49</v>
      </c>
      <c r="Q17" s="39">
        <v>3600</v>
      </c>
      <c r="R17" s="39">
        <v>0</v>
      </c>
      <c r="S17" s="39">
        <v>2254048.45</v>
      </c>
      <c r="T17" s="39">
        <v>7800</v>
      </c>
      <c r="U17" s="39">
        <v>1422386.43</v>
      </c>
      <c r="V17" s="39">
        <v>34012.61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-61729.8</v>
      </c>
      <c r="AD17" s="39">
        <v>31248.04</v>
      </c>
      <c r="AE17" s="39">
        <v>-11376.1</v>
      </c>
      <c r="AF17" s="39">
        <v>-144914.79</v>
      </c>
      <c r="AG17" s="39">
        <v>35105.5</v>
      </c>
      <c r="AH17" s="39">
        <v>130463.64</v>
      </c>
      <c r="AI17" s="39">
        <v>0</v>
      </c>
      <c r="AJ17" s="39">
        <v>0</v>
      </c>
      <c r="AK17" s="39">
        <v>-85459.2</v>
      </c>
      <c r="AL17" s="39">
        <v>45699.19</v>
      </c>
      <c r="AM17" s="39">
        <v>0</v>
      </c>
      <c r="AN17" s="39">
        <v>0</v>
      </c>
      <c r="AO17" s="39">
        <v>70084.98</v>
      </c>
      <c r="AP17" s="39">
        <v>84438.4</v>
      </c>
      <c r="AQ17" s="39">
        <v>1496.9</v>
      </c>
      <c r="AR17" s="39">
        <v>2794.18</v>
      </c>
      <c r="AS17" s="39">
        <v>16588.08</v>
      </c>
      <c r="AT17" s="39">
        <v>29144.22</v>
      </c>
      <c r="AU17" s="39">
        <v>50000</v>
      </c>
      <c r="AV17" s="39">
        <v>50000</v>
      </c>
      <c r="AW17" s="39">
        <v>50</v>
      </c>
      <c r="AX17" s="39">
        <v>50</v>
      </c>
      <c r="AY17" s="39">
        <v>1950</v>
      </c>
      <c r="AZ17" s="39">
        <v>2450</v>
      </c>
    </row>
    <row r="18" spans="1:52" s="15" customFormat="1" ht="9" customHeight="1">
      <c r="A18" s="13">
        <f aca="true" t="shared" si="0" ref="A18:A67">A17+1</f>
        <v>11</v>
      </c>
      <c r="B18" s="23" t="s">
        <v>67</v>
      </c>
      <c r="C18" s="23" t="s">
        <v>68</v>
      </c>
      <c r="D18" s="39">
        <v>3731587.66</v>
      </c>
      <c r="E18" s="39">
        <v>271333.76</v>
      </c>
      <c r="F18" s="39">
        <v>3460253.9</v>
      </c>
      <c r="G18" s="39">
        <v>339235.24</v>
      </c>
      <c r="H18" s="39">
        <v>71966</v>
      </c>
      <c r="I18" s="39">
        <v>267269.24</v>
      </c>
      <c r="J18" s="39">
        <v>5450086.92</v>
      </c>
      <c r="K18" s="39">
        <v>1.73</v>
      </c>
      <c r="L18" s="39">
        <v>0</v>
      </c>
      <c r="M18" s="39">
        <v>0</v>
      </c>
      <c r="N18" s="39">
        <v>0</v>
      </c>
      <c r="O18" s="39">
        <v>273022609.48</v>
      </c>
      <c r="P18" s="39">
        <v>92234610.18</v>
      </c>
      <c r="Q18" s="39">
        <v>91471</v>
      </c>
      <c r="R18" s="39">
        <v>0</v>
      </c>
      <c r="S18" s="39">
        <v>59835553.12</v>
      </c>
      <c r="T18" s="39">
        <v>108908</v>
      </c>
      <c r="U18" s="39">
        <v>32198678.06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-151410.85</v>
      </c>
      <c r="AD18" s="39">
        <v>5450086.92</v>
      </c>
      <c r="AE18" s="39">
        <v>-963608.09</v>
      </c>
      <c r="AF18" s="39">
        <v>-750720.45</v>
      </c>
      <c r="AG18" s="39">
        <v>1752650.87</v>
      </c>
      <c r="AH18" s="39">
        <v>3379637.13</v>
      </c>
      <c r="AI18" s="39">
        <v>511.9</v>
      </c>
      <c r="AJ18" s="39">
        <v>979.57</v>
      </c>
      <c r="AK18" s="39">
        <v>-940965.53</v>
      </c>
      <c r="AL18" s="39">
        <v>2820190.67</v>
      </c>
      <c r="AM18" s="39">
        <v>0</v>
      </c>
      <c r="AN18" s="39">
        <v>0</v>
      </c>
      <c r="AO18" s="39">
        <v>116386.34</v>
      </c>
      <c r="AP18" s="39">
        <v>271333.76</v>
      </c>
      <c r="AQ18" s="39">
        <v>38475.06</v>
      </c>
      <c r="AR18" s="39">
        <v>71966</v>
      </c>
      <c r="AS18" s="39">
        <v>77191.28</v>
      </c>
      <c r="AT18" s="39">
        <v>114577.56</v>
      </c>
      <c r="AU18" s="39">
        <v>0</v>
      </c>
      <c r="AV18" s="39">
        <v>10000</v>
      </c>
      <c r="AW18" s="39">
        <v>0</v>
      </c>
      <c r="AX18" s="39">
        <v>73370.2</v>
      </c>
      <c r="AY18" s="39">
        <v>720</v>
      </c>
      <c r="AZ18" s="39">
        <v>1420</v>
      </c>
    </row>
    <row r="19" spans="1:52" s="15" customFormat="1" ht="9" customHeight="1">
      <c r="A19" s="13">
        <f t="shared" si="0"/>
        <v>12</v>
      </c>
      <c r="B19" s="23" t="s">
        <v>69</v>
      </c>
      <c r="C19" s="23" t="s">
        <v>70</v>
      </c>
      <c r="D19" s="39">
        <v>3920806</v>
      </c>
      <c r="E19" s="39">
        <v>219269.21</v>
      </c>
      <c r="F19" s="39">
        <v>3701536.79</v>
      </c>
      <c r="G19" s="39">
        <v>356436.9</v>
      </c>
      <c r="H19" s="39">
        <v>75986.84</v>
      </c>
      <c r="I19" s="39">
        <v>280450.06</v>
      </c>
      <c r="J19" s="39">
        <v>-1856136.5</v>
      </c>
      <c r="K19" s="39">
        <v>-0.56</v>
      </c>
      <c r="L19" s="39">
        <v>0</v>
      </c>
      <c r="M19" s="39">
        <v>0</v>
      </c>
      <c r="N19" s="39">
        <v>0</v>
      </c>
      <c r="O19" s="39">
        <v>278538340.97</v>
      </c>
      <c r="P19" s="39">
        <v>107755691.37</v>
      </c>
      <c r="Q19" s="39">
        <v>272354</v>
      </c>
      <c r="R19" s="39">
        <v>0</v>
      </c>
      <c r="S19" s="39">
        <v>72396228.28</v>
      </c>
      <c r="T19" s="39">
        <v>950449.13</v>
      </c>
      <c r="U19" s="39">
        <v>34053189.37</v>
      </c>
      <c r="V19" s="39">
        <v>83470.59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-9809514.1</v>
      </c>
      <c r="AD19" s="39">
        <v>-1856136.5</v>
      </c>
      <c r="AE19" s="39">
        <v>-1128296.68</v>
      </c>
      <c r="AF19" s="39">
        <v>-1133496.68</v>
      </c>
      <c r="AG19" s="39">
        <v>1962355.96</v>
      </c>
      <c r="AH19" s="39">
        <v>3523015.46</v>
      </c>
      <c r="AI19" s="39">
        <v>0</v>
      </c>
      <c r="AJ19" s="39">
        <v>0</v>
      </c>
      <c r="AK19" s="39">
        <v>-10643573.38</v>
      </c>
      <c r="AL19" s="39">
        <v>-4245655.28</v>
      </c>
      <c r="AM19" s="39">
        <v>0</v>
      </c>
      <c r="AN19" s="39">
        <v>0</v>
      </c>
      <c r="AO19" s="39">
        <v>137959.21</v>
      </c>
      <c r="AP19" s="39">
        <v>219269.21</v>
      </c>
      <c r="AQ19" s="39">
        <v>41632.95</v>
      </c>
      <c r="AR19" s="39">
        <v>75986.84</v>
      </c>
      <c r="AS19" s="39">
        <v>52046.66</v>
      </c>
      <c r="AT19" s="39">
        <v>95279.77</v>
      </c>
      <c r="AU19" s="39">
        <v>40000</v>
      </c>
      <c r="AV19" s="39">
        <v>40000</v>
      </c>
      <c r="AW19" s="39">
        <v>3819.6</v>
      </c>
      <c r="AX19" s="39">
        <v>7152.6</v>
      </c>
      <c r="AY19" s="39">
        <v>460</v>
      </c>
      <c r="AZ19" s="39">
        <v>850</v>
      </c>
    </row>
    <row r="20" spans="1:52" s="15" customFormat="1" ht="9" customHeight="1">
      <c r="A20" s="13">
        <f t="shared" si="0"/>
        <v>13</v>
      </c>
      <c r="B20" s="23" t="s">
        <v>69</v>
      </c>
      <c r="C20" s="23" t="s">
        <v>71</v>
      </c>
      <c r="D20" s="39">
        <v>340970.5</v>
      </c>
      <c r="E20" s="39">
        <v>64180.23</v>
      </c>
      <c r="F20" s="39">
        <v>276790.27</v>
      </c>
      <c r="G20" s="39">
        <v>30997.32</v>
      </c>
      <c r="H20" s="39">
        <v>6609.09</v>
      </c>
      <c r="I20" s="39">
        <v>24388.23</v>
      </c>
      <c r="J20" s="39">
        <v>728314.21</v>
      </c>
      <c r="K20" s="39">
        <v>2.56</v>
      </c>
      <c r="L20" s="39">
        <v>0</v>
      </c>
      <c r="M20" s="39">
        <v>0</v>
      </c>
      <c r="N20" s="39">
        <v>0</v>
      </c>
      <c r="O20" s="39">
        <v>23865948.88</v>
      </c>
      <c r="P20" s="39">
        <v>9852248.38</v>
      </c>
      <c r="Q20" s="39">
        <v>41280</v>
      </c>
      <c r="R20" s="39">
        <v>0</v>
      </c>
      <c r="S20" s="39">
        <v>6673096.79</v>
      </c>
      <c r="T20" s="39">
        <v>86386</v>
      </c>
      <c r="U20" s="39">
        <v>3027680.51</v>
      </c>
      <c r="V20" s="39">
        <v>23805.08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214751.5</v>
      </c>
      <c r="AD20" s="39">
        <v>728314.21</v>
      </c>
      <c r="AE20" s="39">
        <v>-124152.59</v>
      </c>
      <c r="AF20" s="39">
        <v>-124727.59</v>
      </c>
      <c r="AG20" s="39">
        <v>232100.31</v>
      </c>
      <c r="AH20" s="39">
        <v>423278.38</v>
      </c>
      <c r="AI20" s="39">
        <v>0</v>
      </c>
      <c r="AJ20" s="39">
        <v>0</v>
      </c>
      <c r="AK20" s="39">
        <v>106803.78</v>
      </c>
      <c r="AL20" s="39">
        <v>429763.42</v>
      </c>
      <c r="AM20" s="39">
        <v>0</v>
      </c>
      <c r="AN20" s="39">
        <v>0</v>
      </c>
      <c r="AO20" s="39">
        <v>54640.36</v>
      </c>
      <c r="AP20" s="39">
        <v>64180.23</v>
      </c>
      <c r="AQ20" s="39">
        <v>3654.65</v>
      </c>
      <c r="AR20" s="39">
        <v>6609.09</v>
      </c>
      <c r="AS20" s="39">
        <v>10307.38</v>
      </c>
      <c r="AT20" s="39">
        <v>16512.81</v>
      </c>
      <c r="AU20" s="39">
        <v>40000</v>
      </c>
      <c r="AV20" s="39">
        <v>40000</v>
      </c>
      <c r="AW20" s="39">
        <v>208.33</v>
      </c>
      <c r="AX20" s="39">
        <v>208.33</v>
      </c>
      <c r="AY20" s="39">
        <v>470</v>
      </c>
      <c r="AZ20" s="39">
        <v>850</v>
      </c>
    </row>
    <row r="21" spans="1:52" s="15" customFormat="1" ht="9" customHeight="1">
      <c r="A21" s="13">
        <f t="shared" si="0"/>
        <v>14</v>
      </c>
      <c r="B21" s="23" t="s">
        <v>72</v>
      </c>
      <c r="C21" s="23" t="s">
        <v>73</v>
      </c>
      <c r="D21" s="39">
        <v>8513970.89</v>
      </c>
      <c r="E21" s="39">
        <v>1238473.31</v>
      </c>
      <c r="F21" s="39">
        <v>7275497.58</v>
      </c>
      <c r="G21" s="39">
        <v>773997.36</v>
      </c>
      <c r="H21" s="39">
        <v>162293.12</v>
      </c>
      <c r="I21" s="39">
        <v>611704.24</v>
      </c>
      <c r="J21" s="39">
        <v>3923027.88</v>
      </c>
      <c r="K21" s="39">
        <v>0.55</v>
      </c>
      <c r="L21" s="39">
        <v>0</v>
      </c>
      <c r="M21" s="39">
        <v>0</v>
      </c>
      <c r="N21" s="39">
        <v>0</v>
      </c>
      <c r="O21" s="39">
        <v>623758750.02</v>
      </c>
      <c r="P21" s="39">
        <v>210212889.56</v>
      </c>
      <c r="Q21" s="39">
        <v>326244</v>
      </c>
      <c r="R21" s="39">
        <v>0</v>
      </c>
      <c r="S21" s="39">
        <v>137367477.39</v>
      </c>
      <c r="T21" s="39">
        <v>804065</v>
      </c>
      <c r="U21" s="39">
        <v>71715103.17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-2644066.06</v>
      </c>
      <c r="AD21" s="39">
        <v>3923027.88</v>
      </c>
      <c r="AE21" s="39">
        <v>-4617895.5</v>
      </c>
      <c r="AF21" s="39">
        <v>-2507581.6</v>
      </c>
      <c r="AG21" s="39">
        <v>4225569.65</v>
      </c>
      <c r="AH21" s="39">
        <v>9618969.65</v>
      </c>
      <c r="AI21" s="39">
        <v>1978420.49</v>
      </c>
      <c r="AJ21" s="39">
        <v>4123877.53</v>
      </c>
      <c r="AK21" s="39">
        <v>-4230160.7</v>
      </c>
      <c r="AL21" s="39">
        <v>-7312237.7</v>
      </c>
      <c r="AM21" s="39">
        <v>0</v>
      </c>
      <c r="AN21" s="39">
        <v>0</v>
      </c>
      <c r="AO21" s="39">
        <v>582665.67</v>
      </c>
      <c r="AP21" s="39">
        <v>1238473.31</v>
      </c>
      <c r="AQ21" s="39">
        <v>87371.07</v>
      </c>
      <c r="AR21" s="39">
        <v>162293.12</v>
      </c>
      <c r="AS21" s="39">
        <v>488370.6</v>
      </c>
      <c r="AT21" s="39">
        <v>990926.19</v>
      </c>
      <c r="AU21" s="39">
        <v>0</v>
      </c>
      <c r="AV21" s="39">
        <v>70000</v>
      </c>
      <c r="AW21" s="39">
        <v>0</v>
      </c>
      <c r="AX21" s="39">
        <v>0</v>
      </c>
      <c r="AY21" s="39">
        <v>6924</v>
      </c>
      <c r="AZ21" s="39">
        <v>15254</v>
      </c>
    </row>
    <row r="22" spans="1:52" s="15" customFormat="1" ht="9" customHeight="1">
      <c r="A22" s="13">
        <f t="shared" si="0"/>
        <v>15</v>
      </c>
      <c r="B22" s="23" t="s">
        <v>74</v>
      </c>
      <c r="C22" s="23" t="s">
        <v>75</v>
      </c>
      <c r="D22" s="39">
        <v>4291494.32</v>
      </c>
      <c r="E22" s="39">
        <v>360653.8</v>
      </c>
      <c r="F22" s="39">
        <v>3930840.52</v>
      </c>
      <c r="G22" s="39">
        <v>390135.86</v>
      </c>
      <c r="H22" s="39">
        <v>82879.53</v>
      </c>
      <c r="I22" s="39">
        <v>307256.33</v>
      </c>
      <c r="J22" s="39">
        <v>4417117.01</v>
      </c>
      <c r="K22" s="39">
        <v>1.27</v>
      </c>
      <c r="L22" s="39">
        <v>0</v>
      </c>
      <c r="M22" s="39">
        <v>0</v>
      </c>
      <c r="N22" s="39">
        <v>0</v>
      </c>
      <c r="O22" s="39">
        <v>269554495.9</v>
      </c>
      <c r="P22" s="39">
        <v>165840047.22</v>
      </c>
      <c r="Q22" s="39">
        <v>347406.56</v>
      </c>
      <c r="R22" s="39">
        <v>989282.08</v>
      </c>
      <c r="S22" s="39">
        <v>118259712.46</v>
      </c>
      <c r="T22" s="39">
        <v>3115959.37</v>
      </c>
      <c r="U22" s="39">
        <v>41889433.45</v>
      </c>
      <c r="V22" s="39">
        <v>1238253.3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-4409002.23</v>
      </c>
      <c r="AD22" s="39">
        <v>4417117.01</v>
      </c>
      <c r="AE22" s="39">
        <v>-2245395.79</v>
      </c>
      <c r="AF22" s="39">
        <v>-1953085.56</v>
      </c>
      <c r="AG22" s="39">
        <v>1964954.96</v>
      </c>
      <c r="AH22" s="39">
        <v>3987217.5</v>
      </c>
      <c r="AI22" s="39">
        <v>0</v>
      </c>
      <c r="AJ22" s="39">
        <v>0</v>
      </c>
      <c r="AK22" s="39">
        <v>-4128561.4</v>
      </c>
      <c r="AL22" s="39">
        <v>2382985.07</v>
      </c>
      <c r="AM22" s="39">
        <v>0</v>
      </c>
      <c r="AN22" s="39">
        <v>0</v>
      </c>
      <c r="AO22" s="39">
        <v>191883.54</v>
      </c>
      <c r="AP22" s="39">
        <v>360653.8</v>
      </c>
      <c r="AQ22" s="39">
        <v>49168.99</v>
      </c>
      <c r="AR22" s="39">
        <v>82879.53</v>
      </c>
      <c r="AS22" s="39">
        <v>142399.55</v>
      </c>
      <c r="AT22" s="39">
        <v>237243.27</v>
      </c>
      <c r="AU22" s="39">
        <v>0</v>
      </c>
      <c r="AV22" s="39">
        <v>40000</v>
      </c>
      <c r="AW22" s="39">
        <v>0</v>
      </c>
      <c r="AX22" s="39">
        <v>0</v>
      </c>
      <c r="AY22" s="39">
        <v>315</v>
      </c>
      <c r="AZ22" s="39">
        <v>531</v>
      </c>
    </row>
    <row r="23" spans="1:52" s="15" customFormat="1" ht="9" customHeight="1">
      <c r="A23" s="13">
        <f t="shared" si="0"/>
        <v>16</v>
      </c>
      <c r="B23" s="23" t="s">
        <v>76</v>
      </c>
      <c r="C23" s="23" t="s">
        <v>77</v>
      </c>
      <c r="D23" s="39">
        <v>10789630872.27</v>
      </c>
      <c r="E23" s="39">
        <v>303256438.96</v>
      </c>
      <c r="F23" s="39">
        <v>10486374433.310001</v>
      </c>
      <c r="G23" s="39">
        <v>980875533.84</v>
      </c>
      <c r="H23" s="39">
        <v>217652306.75</v>
      </c>
      <c r="I23" s="39">
        <v>763223227.09</v>
      </c>
      <c r="J23" s="39">
        <v>26085304671.09</v>
      </c>
      <c r="K23" s="39">
        <v>2.87</v>
      </c>
      <c r="L23" s="39">
        <v>0</v>
      </c>
      <c r="M23" s="39">
        <v>0</v>
      </c>
      <c r="N23" s="39">
        <v>0</v>
      </c>
      <c r="O23" s="39">
        <v>724554094968.31</v>
      </c>
      <c r="P23" s="39">
        <v>338206130290.27</v>
      </c>
      <c r="Q23" s="39">
        <v>419914295.19</v>
      </c>
      <c r="R23" s="39">
        <v>172868508367.18</v>
      </c>
      <c r="S23" s="39">
        <v>60577100950.61</v>
      </c>
      <c r="T23" s="39">
        <v>911333553.51</v>
      </c>
      <c r="U23" s="39">
        <v>103232052936.07</v>
      </c>
      <c r="V23" s="39">
        <v>197220187.71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14111972565.5</v>
      </c>
      <c r="AD23" s="39">
        <v>26085304671.09</v>
      </c>
      <c r="AE23" s="39">
        <v>-42118199.13</v>
      </c>
      <c r="AF23" s="39">
        <v>-236473339.06</v>
      </c>
      <c r="AG23" s="39">
        <v>5121431652.85</v>
      </c>
      <c r="AH23" s="39">
        <v>9798965671.53</v>
      </c>
      <c r="AI23" s="39">
        <v>639023071.75</v>
      </c>
      <c r="AJ23" s="39">
        <v>1317182998.48</v>
      </c>
      <c r="AK23" s="39">
        <v>8393636040.03</v>
      </c>
      <c r="AL23" s="39">
        <v>15205629340.14</v>
      </c>
      <c r="AM23" s="39">
        <v>0</v>
      </c>
      <c r="AN23" s="39">
        <v>0</v>
      </c>
      <c r="AO23" s="39">
        <v>175618055.88</v>
      </c>
      <c r="AP23" s="39">
        <v>303256438.96</v>
      </c>
      <c r="AQ23" s="39">
        <v>127674323.87</v>
      </c>
      <c r="AR23" s="39">
        <v>217652306.75</v>
      </c>
      <c r="AS23" s="39">
        <v>46756269.01</v>
      </c>
      <c r="AT23" s="39">
        <v>81557498.21</v>
      </c>
      <c r="AU23" s="39">
        <v>1180000</v>
      </c>
      <c r="AV23" s="39">
        <v>2537000</v>
      </c>
      <c r="AW23" s="39">
        <v>0</v>
      </c>
      <c r="AX23" s="39">
        <v>1500000</v>
      </c>
      <c r="AY23" s="39">
        <v>7463</v>
      </c>
      <c r="AZ23" s="39">
        <v>9634</v>
      </c>
    </row>
    <row r="24" spans="1:52" s="15" customFormat="1" ht="9" customHeight="1">
      <c r="A24" s="13">
        <f t="shared" si="0"/>
        <v>17</v>
      </c>
      <c r="B24" s="23" t="s">
        <v>76</v>
      </c>
      <c r="C24" s="23" t="s">
        <v>78</v>
      </c>
      <c r="D24" s="39">
        <v>39280787.31</v>
      </c>
      <c r="E24" s="39">
        <v>1964267.74</v>
      </c>
      <c r="F24" s="39">
        <v>37316519.57</v>
      </c>
      <c r="G24" s="39">
        <v>3570980.69</v>
      </c>
      <c r="H24" s="39">
        <v>764692.77</v>
      </c>
      <c r="I24" s="39">
        <v>2806287.92</v>
      </c>
      <c r="J24" s="39">
        <v>110472100.46</v>
      </c>
      <c r="K24" s="39">
        <v>3.6</v>
      </c>
      <c r="L24" s="39">
        <v>0</v>
      </c>
      <c r="M24" s="39">
        <v>0</v>
      </c>
      <c r="N24" s="39">
        <v>0</v>
      </c>
      <c r="O24" s="39">
        <v>2348465126.53</v>
      </c>
      <c r="P24" s="39">
        <v>1755772811.42</v>
      </c>
      <c r="Q24" s="39">
        <v>11222425.07</v>
      </c>
      <c r="R24" s="39">
        <v>112300.87</v>
      </c>
      <c r="S24" s="39">
        <v>948544225.78</v>
      </c>
      <c r="T24" s="39">
        <v>21974014.31</v>
      </c>
      <c r="U24" s="39">
        <v>624994188.6</v>
      </c>
      <c r="V24" s="39">
        <v>148925656.79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54481953.94</v>
      </c>
      <c r="AD24" s="39">
        <v>110472100.46</v>
      </c>
      <c r="AE24" s="39">
        <v>-74100</v>
      </c>
      <c r="AF24" s="39">
        <v>-74100</v>
      </c>
      <c r="AG24" s="39">
        <v>15814422.33</v>
      </c>
      <c r="AH24" s="39">
        <v>36973067.43</v>
      </c>
      <c r="AI24" s="39">
        <v>3988191.49</v>
      </c>
      <c r="AJ24" s="39">
        <v>5025478.95</v>
      </c>
      <c r="AK24" s="39">
        <v>34753440.12</v>
      </c>
      <c r="AL24" s="39">
        <v>68547654.08</v>
      </c>
      <c r="AM24" s="39">
        <v>0</v>
      </c>
      <c r="AN24" s="39">
        <v>0</v>
      </c>
      <c r="AO24" s="39">
        <v>1036259.13</v>
      </c>
      <c r="AP24" s="39">
        <v>1964267.74</v>
      </c>
      <c r="AQ24" s="39">
        <v>431927.34</v>
      </c>
      <c r="AR24" s="39">
        <v>764692.77</v>
      </c>
      <c r="AS24" s="39">
        <v>227714.64</v>
      </c>
      <c r="AT24" s="39">
        <v>370415.56</v>
      </c>
      <c r="AU24" s="39">
        <v>236000</v>
      </c>
      <c r="AV24" s="39">
        <v>531000</v>
      </c>
      <c r="AW24" s="39">
        <v>138702.15</v>
      </c>
      <c r="AX24" s="39">
        <v>295077.41</v>
      </c>
      <c r="AY24" s="39">
        <v>1915</v>
      </c>
      <c r="AZ24" s="39">
        <v>3082</v>
      </c>
    </row>
    <row r="25" spans="1:52" s="15" customFormat="1" ht="9" customHeight="1">
      <c r="A25" s="13">
        <f t="shared" si="0"/>
        <v>18</v>
      </c>
      <c r="B25" s="23" t="s">
        <v>79</v>
      </c>
      <c r="C25" s="23" t="s">
        <v>80</v>
      </c>
      <c r="D25" s="39">
        <v>192793.54</v>
      </c>
      <c r="E25" s="39">
        <v>58823.05</v>
      </c>
      <c r="F25" s="39">
        <v>133970.49</v>
      </c>
      <c r="G25" s="39">
        <v>17526.69</v>
      </c>
      <c r="H25" s="39">
        <v>3697.46</v>
      </c>
      <c r="I25" s="39">
        <v>13829.23</v>
      </c>
      <c r="J25" s="39">
        <v>737639.77</v>
      </c>
      <c r="K25" s="39">
        <v>4.5</v>
      </c>
      <c r="L25" s="39">
        <v>0</v>
      </c>
      <c r="M25" s="39">
        <v>0</v>
      </c>
      <c r="N25" s="39">
        <v>0</v>
      </c>
      <c r="O25" s="39">
        <v>14390379.6514</v>
      </c>
      <c r="P25" s="39">
        <v>4379007</v>
      </c>
      <c r="Q25" s="39">
        <v>16120</v>
      </c>
      <c r="R25" s="39">
        <v>0</v>
      </c>
      <c r="S25" s="39">
        <v>2728822.27</v>
      </c>
      <c r="T25" s="39">
        <v>65590</v>
      </c>
      <c r="U25" s="39">
        <v>1568474.73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155737.43</v>
      </c>
      <c r="AD25" s="39">
        <v>737639.77</v>
      </c>
      <c r="AE25" s="39">
        <v>-2868.4</v>
      </c>
      <c r="AF25" s="39">
        <v>-2868.4</v>
      </c>
      <c r="AG25" s="39">
        <v>32209.94</v>
      </c>
      <c r="AH25" s="39">
        <v>82341.02</v>
      </c>
      <c r="AI25" s="39">
        <v>0</v>
      </c>
      <c r="AJ25" s="39">
        <v>0</v>
      </c>
      <c r="AK25" s="39">
        <v>126395.89</v>
      </c>
      <c r="AL25" s="39">
        <v>658167.15</v>
      </c>
      <c r="AM25" s="39">
        <v>0</v>
      </c>
      <c r="AN25" s="39">
        <v>0</v>
      </c>
      <c r="AO25" s="39">
        <v>4216.16</v>
      </c>
      <c r="AP25" s="39">
        <v>58823.05</v>
      </c>
      <c r="AQ25" s="39">
        <v>1945.48</v>
      </c>
      <c r="AR25" s="39">
        <v>3697.46</v>
      </c>
      <c r="AS25" s="39">
        <v>2270.68</v>
      </c>
      <c r="AT25" s="39">
        <v>5125.59</v>
      </c>
      <c r="AU25" s="39">
        <v>0</v>
      </c>
      <c r="AV25" s="39">
        <v>50000</v>
      </c>
      <c r="AW25" s="39">
        <v>0</v>
      </c>
      <c r="AX25" s="39">
        <v>0</v>
      </c>
      <c r="AY25" s="39">
        <v>0</v>
      </c>
      <c r="AZ25" s="39">
        <v>0</v>
      </c>
    </row>
    <row r="26" spans="1:52" s="15" customFormat="1" ht="9" customHeight="1">
      <c r="A26" s="13">
        <f t="shared" si="0"/>
        <v>19</v>
      </c>
      <c r="B26" s="23" t="s">
        <v>79</v>
      </c>
      <c r="C26" s="23" t="s">
        <v>81</v>
      </c>
      <c r="D26" s="39">
        <v>29047.73</v>
      </c>
      <c r="E26" s="39">
        <v>10191.99</v>
      </c>
      <c r="F26" s="39">
        <v>18855.74</v>
      </c>
      <c r="G26" s="39">
        <v>2640.7</v>
      </c>
      <c r="H26" s="39">
        <v>556.54</v>
      </c>
      <c r="I26" s="39">
        <v>2084.16</v>
      </c>
      <c r="J26" s="39">
        <v>62597.13</v>
      </c>
      <c r="K26" s="39">
        <v>2.49</v>
      </c>
      <c r="L26" s="39">
        <v>0</v>
      </c>
      <c r="M26" s="39">
        <v>0</v>
      </c>
      <c r="N26" s="39">
        <v>0</v>
      </c>
      <c r="O26" s="39">
        <v>2293614.2462</v>
      </c>
      <c r="P26" s="39">
        <v>483849.16</v>
      </c>
      <c r="Q26" s="39">
        <v>3000</v>
      </c>
      <c r="R26" s="39">
        <v>0</v>
      </c>
      <c r="S26" s="39">
        <v>295946.01</v>
      </c>
      <c r="T26" s="39">
        <v>27800</v>
      </c>
      <c r="U26" s="39">
        <v>141307.86</v>
      </c>
      <c r="V26" s="39">
        <v>15795.29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15895.49</v>
      </c>
      <c r="AD26" s="39">
        <v>62597.13</v>
      </c>
      <c r="AE26" s="39">
        <v>-639</v>
      </c>
      <c r="AF26" s="39">
        <v>-639</v>
      </c>
      <c r="AG26" s="39">
        <v>8906.11</v>
      </c>
      <c r="AH26" s="39">
        <v>18057.4</v>
      </c>
      <c r="AI26" s="39">
        <v>0</v>
      </c>
      <c r="AJ26" s="39">
        <v>0</v>
      </c>
      <c r="AK26" s="39">
        <v>7628.38</v>
      </c>
      <c r="AL26" s="39">
        <v>45178.73</v>
      </c>
      <c r="AM26" s="39">
        <v>0</v>
      </c>
      <c r="AN26" s="39">
        <v>0</v>
      </c>
      <c r="AO26" s="39">
        <v>2354.64</v>
      </c>
      <c r="AP26" s="39">
        <v>10191.99</v>
      </c>
      <c r="AQ26" s="39">
        <v>282.5</v>
      </c>
      <c r="AR26" s="39">
        <v>556.54</v>
      </c>
      <c r="AS26" s="39">
        <v>2072.14</v>
      </c>
      <c r="AT26" s="39">
        <v>4635.45</v>
      </c>
      <c r="AU26" s="39">
        <v>0</v>
      </c>
      <c r="AV26" s="39">
        <v>5000</v>
      </c>
      <c r="AW26" s="39">
        <v>0</v>
      </c>
      <c r="AX26" s="39">
        <v>0</v>
      </c>
      <c r="AY26" s="39">
        <v>0</v>
      </c>
      <c r="AZ26" s="39">
        <v>0</v>
      </c>
    </row>
    <row r="27" spans="1:52" s="15" customFormat="1" ht="9" customHeight="1">
      <c r="A27" s="13">
        <f t="shared" si="0"/>
        <v>20</v>
      </c>
      <c r="B27" s="23" t="s">
        <v>79</v>
      </c>
      <c r="C27" s="23" t="s">
        <v>82</v>
      </c>
      <c r="D27" s="39">
        <v>1031952.59</v>
      </c>
      <c r="E27" s="39">
        <v>426467.76</v>
      </c>
      <c r="F27" s="39">
        <v>605484.83</v>
      </c>
      <c r="G27" s="39">
        <v>93813.88</v>
      </c>
      <c r="H27" s="39">
        <v>20014.06</v>
      </c>
      <c r="I27" s="39">
        <v>73799.82</v>
      </c>
      <c r="J27" s="39">
        <v>3996031.99</v>
      </c>
      <c r="K27" s="39">
        <v>4.61</v>
      </c>
      <c r="L27" s="39">
        <v>0</v>
      </c>
      <c r="M27" s="39">
        <v>0</v>
      </c>
      <c r="N27" s="39">
        <v>0</v>
      </c>
      <c r="O27" s="39">
        <v>73765949.12</v>
      </c>
      <c r="P27" s="39">
        <v>27877648.94</v>
      </c>
      <c r="Q27" s="39">
        <v>141326</v>
      </c>
      <c r="R27" s="39">
        <v>0</v>
      </c>
      <c r="S27" s="39">
        <v>17759398.42</v>
      </c>
      <c r="T27" s="39">
        <v>375526.84</v>
      </c>
      <c r="U27" s="39">
        <v>9601240.74</v>
      </c>
      <c r="V27" s="39">
        <v>156.94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1059382.55</v>
      </c>
      <c r="AD27" s="39">
        <v>3996031.99</v>
      </c>
      <c r="AE27" s="39">
        <v>0</v>
      </c>
      <c r="AF27" s="39">
        <v>0</v>
      </c>
      <c r="AG27" s="39">
        <v>64506.35</v>
      </c>
      <c r="AH27" s="39">
        <v>296811.33</v>
      </c>
      <c r="AI27" s="39">
        <v>0</v>
      </c>
      <c r="AJ27" s="39">
        <v>0</v>
      </c>
      <c r="AK27" s="39">
        <v>994876.2</v>
      </c>
      <c r="AL27" s="39">
        <v>3699220.66</v>
      </c>
      <c r="AM27" s="39">
        <v>0</v>
      </c>
      <c r="AN27" s="39">
        <v>0</v>
      </c>
      <c r="AO27" s="39">
        <v>13636.98</v>
      </c>
      <c r="AP27" s="39">
        <v>426467.76</v>
      </c>
      <c r="AQ27" s="39">
        <v>10757.1</v>
      </c>
      <c r="AR27" s="39">
        <v>20014.06</v>
      </c>
      <c r="AS27" s="39">
        <v>2879.88</v>
      </c>
      <c r="AT27" s="39">
        <v>6453.7</v>
      </c>
      <c r="AU27" s="39">
        <v>0</v>
      </c>
      <c r="AV27" s="39">
        <v>400000</v>
      </c>
      <c r="AW27" s="39">
        <v>0</v>
      </c>
      <c r="AX27" s="39">
        <v>0</v>
      </c>
      <c r="AY27" s="39">
        <v>0</v>
      </c>
      <c r="AZ27" s="39">
        <v>0</v>
      </c>
    </row>
    <row r="28" spans="1:52" s="15" customFormat="1" ht="9" customHeight="1">
      <c r="A28" s="13">
        <f t="shared" si="0"/>
        <v>21</v>
      </c>
      <c r="B28" s="23" t="s">
        <v>83</v>
      </c>
      <c r="C28" s="23" t="s">
        <v>84</v>
      </c>
      <c r="D28" s="39">
        <v>853179.9</v>
      </c>
      <c r="E28" s="39">
        <v>95544.44</v>
      </c>
      <c r="F28" s="39">
        <v>757635.46</v>
      </c>
      <c r="G28" s="39">
        <v>77561.81</v>
      </c>
      <c r="H28" s="39">
        <v>16421.53</v>
      </c>
      <c r="I28" s="39">
        <v>61140.28</v>
      </c>
      <c r="J28" s="39">
        <v>1962685.96</v>
      </c>
      <c r="K28" s="39">
        <v>2.73</v>
      </c>
      <c r="L28" s="39">
        <v>0</v>
      </c>
      <c r="M28" s="39">
        <v>0</v>
      </c>
      <c r="N28" s="39">
        <v>0</v>
      </c>
      <c r="O28" s="39">
        <v>61970650.04</v>
      </c>
      <c r="P28" s="39">
        <v>21750119.86</v>
      </c>
      <c r="Q28" s="39">
        <v>71996</v>
      </c>
      <c r="R28" s="39">
        <v>0</v>
      </c>
      <c r="S28" s="39">
        <v>13809582.59</v>
      </c>
      <c r="T28" s="39">
        <v>97640</v>
      </c>
      <c r="U28" s="39">
        <v>7770901.27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339913.35</v>
      </c>
      <c r="AD28" s="39">
        <v>1962685.96</v>
      </c>
      <c r="AE28" s="39">
        <v>-123882.8</v>
      </c>
      <c r="AF28" s="39">
        <v>598901.75</v>
      </c>
      <c r="AG28" s="39">
        <v>242583.98</v>
      </c>
      <c r="AH28" s="39">
        <v>659484.25</v>
      </c>
      <c r="AI28" s="39">
        <v>218088.36</v>
      </c>
      <c r="AJ28" s="39">
        <v>450341.78</v>
      </c>
      <c r="AK28" s="39">
        <v>3123.81</v>
      </c>
      <c r="AL28" s="39">
        <v>253958.18</v>
      </c>
      <c r="AM28" s="39">
        <v>0</v>
      </c>
      <c r="AN28" s="39">
        <v>0</v>
      </c>
      <c r="AO28" s="39">
        <v>54713.39</v>
      </c>
      <c r="AP28" s="39">
        <v>95544.44</v>
      </c>
      <c r="AQ28" s="39">
        <v>8775.11</v>
      </c>
      <c r="AR28" s="39">
        <v>16421.53</v>
      </c>
      <c r="AS28" s="39">
        <v>29692.28</v>
      </c>
      <c r="AT28" s="39">
        <v>61536.91</v>
      </c>
      <c r="AU28" s="39">
        <v>14986</v>
      </c>
      <c r="AV28" s="39">
        <v>14986</v>
      </c>
      <c r="AW28" s="39">
        <v>0</v>
      </c>
      <c r="AX28" s="39">
        <v>0</v>
      </c>
      <c r="AY28" s="39">
        <v>1260</v>
      </c>
      <c r="AZ28" s="39">
        <v>2600</v>
      </c>
    </row>
    <row r="29" spans="1:52" s="15" customFormat="1" ht="9" customHeight="1">
      <c r="A29" s="13">
        <f t="shared" si="0"/>
        <v>22</v>
      </c>
      <c r="B29" s="23" t="s">
        <v>85</v>
      </c>
      <c r="C29" s="23" t="s">
        <v>86</v>
      </c>
      <c r="D29" s="39">
        <v>634485.93</v>
      </c>
      <c r="E29" s="39">
        <v>87089.48</v>
      </c>
      <c r="F29" s="39">
        <v>547396.45</v>
      </c>
      <c r="G29" s="39">
        <v>57680.53</v>
      </c>
      <c r="H29" s="39">
        <v>12451.48</v>
      </c>
      <c r="I29" s="39">
        <v>45229.05</v>
      </c>
      <c r="J29" s="39">
        <v>-966231.96</v>
      </c>
      <c r="K29" s="39">
        <v>-1.82</v>
      </c>
      <c r="L29" s="39">
        <v>0</v>
      </c>
      <c r="M29" s="39">
        <v>0</v>
      </c>
      <c r="N29" s="39">
        <v>0</v>
      </c>
      <c r="O29" s="39">
        <v>44358666.86</v>
      </c>
      <c r="P29" s="39">
        <v>18333868.94</v>
      </c>
      <c r="Q29" s="39">
        <v>85921</v>
      </c>
      <c r="R29" s="39">
        <v>0</v>
      </c>
      <c r="S29" s="39">
        <v>12811612.18</v>
      </c>
      <c r="T29" s="39">
        <v>343253.53</v>
      </c>
      <c r="U29" s="39">
        <v>4980500.33</v>
      </c>
      <c r="V29" s="39">
        <v>112581.9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-1373044.3</v>
      </c>
      <c r="AD29" s="39">
        <v>-966231.96</v>
      </c>
      <c r="AE29" s="39">
        <v>-256791.33</v>
      </c>
      <c r="AF29" s="39">
        <v>74617.51</v>
      </c>
      <c r="AG29" s="39">
        <v>176522.7</v>
      </c>
      <c r="AH29" s="39">
        <v>283195.58</v>
      </c>
      <c r="AI29" s="39">
        <v>46152.85</v>
      </c>
      <c r="AJ29" s="39">
        <v>86570.25</v>
      </c>
      <c r="AK29" s="39">
        <v>-1338928.52</v>
      </c>
      <c r="AL29" s="39">
        <v>-1410615.3</v>
      </c>
      <c r="AM29" s="39">
        <v>0</v>
      </c>
      <c r="AN29" s="39">
        <v>0</v>
      </c>
      <c r="AO29" s="39">
        <v>29938.6</v>
      </c>
      <c r="AP29" s="39">
        <v>87089.48</v>
      </c>
      <c r="AQ29" s="39">
        <v>6747.19</v>
      </c>
      <c r="AR29" s="39">
        <v>12451.48</v>
      </c>
      <c r="AS29" s="39">
        <v>22956.41</v>
      </c>
      <c r="AT29" s="39">
        <v>48778</v>
      </c>
      <c r="AU29" s="39">
        <v>0</v>
      </c>
      <c r="AV29" s="39">
        <v>25000</v>
      </c>
      <c r="AW29" s="39">
        <v>0</v>
      </c>
      <c r="AX29" s="39">
        <v>0</v>
      </c>
      <c r="AY29" s="39">
        <v>235</v>
      </c>
      <c r="AZ29" s="39">
        <v>860</v>
      </c>
    </row>
    <row r="30" spans="1:52" s="15" customFormat="1" ht="9" customHeight="1">
      <c r="A30" s="13">
        <f t="shared" si="0"/>
        <v>23</v>
      </c>
      <c r="B30" s="23" t="s">
        <v>87</v>
      </c>
      <c r="C30" s="23" t="s">
        <v>88</v>
      </c>
      <c r="D30" s="39">
        <v>621828.76</v>
      </c>
      <c r="E30" s="39">
        <v>56600.91</v>
      </c>
      <c r="F30" s="39">
        <v>565227.85</v>
      </c>
      <c r="G30" s="39">
        <v>56529.89</v>
      </c>
      <c r="H30" s="39">
        <v>11740.93</v>
      </c>
      <c r="I30" s="39">
        <v>44788.96</v>
      </c>
      <c r="J30" s="39">
        <v>-234774.01</v>
      </c>
      <c r="K30" s="39">
        <v>-0.45</v>
      </c>
      <c r="L30" s="39">
        <v>0</v>
      </c>
      <c r="M30" s="39">
        <v>0</v>
      </c>
      <c r="N30" s="39">
        <v>0</v>
      </c>
      <c r="O30" s="39">
        <v>45135436.99</v>
      </c>
      <c r="P30" s="39">
        <v>16095878.96</v>
      </c>
      <c r="Q30" s="39">
        <v>58600</v>
      </c>
      <c r="R30" s="39">
        <v>0</v>
      </c>
      <c r="S30" s="39">
        <v>9825897.44</v>
      </c>
      <c r="T30" s="39">
        <v>210400</v>
      </c>
      <c r="U30" s="39">
        <v>5945993.4</v>
      </c>
      <c r="V30" s="39">
        <v>54988.12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-1031226.14</v>
      </c>
      <c r="AD30" s="39">
        <v>-234774.01</v>
      </c>
      <c r="AE30" s="39">
        <v>-15789</v>
      </c>
      <c r="AF30" s="39">
        <v>-28737</v>
      </c>
      <c r="AG30" s="39">
        <v>339994</v>
      </c>
      <c r="AH30" s="39">
        <v>696612.6</v>
      </c>
      <c r="AI30" s="39">
        <v>17504.11</v>
      </c>
      <c r="AJ30" s="39">
        <v>26933.28</v>
      </c>
      <c r="AK30" s="39">
        <v>-1372935.25</v>
      </c>
      <c r="AL30" s="39">
        <v>-929582.89</v>
      </c>
      <c r="AM30" s="39">
        <v>0</v>
      </c>
      <c r="AN30" s="39">
        <v>0</v>
      </c>
      <c r="AO30" s="39">
        <v>28141.73</v>
      </c>
      <c r="AP30" s="39">
        <v>56600.91</v>
      </c>
      <c r="AQ30" s="39">
        <v>6335.93</v>
      </c>
      <c r="AR30" s="39">
        <v>11740.93</v>
      </c>
      <c r="AS30" s="39">
        <v>20910.33</v>
      </c>
      <c r="AT30" s="39">
        <v>27023</v>
      </c>
      <c r="AU30" s="39">
        <v>0</v>
      </c>
      <c r="AV30" s="39">
        <v>15000</v>
      </c>
      <c r="AW30" s="39">
        <v>811.47</v>
      </c>
      <c r="AX30" s="39">
        <v>2514.98</v>
      </c>
      <c r="AY30" s="39">
        <v>84</v>
      </c>
      <c r="AZ30" s="39">
        <v>322</v>
      </c>
    </row>
    <row r="31" spans="1:52" s="15" customFormat="1" ht="9" customHeight="1">
      <c r="A31" s="13">
        <f t="shared" si="0"/>
        <v>24</v>
      </c>
      <c r="B31" s="23" t="s">
        <v>89</v>
      </c>
      <c r="C31" s="23" t="s">
        <v>90</v>
      </c>
      <c r="D31" s="39">
        <v>774143.06</v>
      </c>
      <c r="E31" s="39">
        <v>48903</v>
      </c>
      <c r="F31" s="39">
        <v>725240.06</v>
      </c>
      <c r="G31" s="39">
        <v>70376.65</v>
      </c>
      <c r="H31" s="39">
        <v>14656.86</v>
      </c>
      <c r="I31" s="39">
        <v>55719.79</v>
      </c>
      <c r="J31" s="39">
        <v>2811465.68</v>
      </c>
      <c r="K31" s="39">
        <v>4.34</v>
      </c>
      <c r="L31" s="39">
        <v>0</v>
      </c>
      <c r="M31" s="39">
        <v>0</v>
      </c>
      <c r="N31" s="39">
        <v>0</v>
      </c>
      <c r="O31" s="39">
        <v>55171386.04</v>
      </c>
      <c r="P31" s="39">
        <v>21220693.73</v>
      </c>
      <c r="Q31" s="39">
        <v>28685</v>
      </c>
      <c r="R31" s="39">
        <v>0</v>
      </c>
      <c r="S31" s="39">
        <v>14311183.49</v>
      </c>
      <c r="T31" s="39">
        <v>113850</v>
      </c>
      <c r="U31" s="39">
        <v>6766975.24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1454207.79</v>
      </c>
      <c r="AD31" s="39">
        <v>2811465.68</v>
      </c>
      <c r="AE31" s="39">
        <v>-6161.6</v>
      </c>
      <c r="AF31" s="39">
        <v>-24562.1</v>
      </c>
      <c r="AG31" s="39">
        <v>593059.29</v>
      </c>
      <c r="AH31" s="39">
        <v>808162.62</v>
      </c>
      <c r="AI31" s="39">
        <v>185702.33</v>
      </c>
      <c r="AJ31" s="39">
        <v>379948.07</v>
      </c>
      <c r="AK31" s="39">
        <v>681607.77</v>
      </c>
      <c r="AL31" s="39">
        <v>1647917.09</v>
      </c>
      <c r="AM31" s="39">
        <v>0</v>
      </c>
      <c r="AN31" s="39">
        <v>0</v>
      </c>
      <c r="AO31" s="39">
        <v>33645.15</v>
      </c>
      <c r="AP31" s="39">
        <v>48903</v>
      </c>
      <c r="AQ31" s="39">
        <v>8134.17</v>
      </c>
      <c r="AR31" s="39">
        <v>14656.86</v>
      </c>
      <c r="AS31" s="39">
        <v>6737.12</v>
      </c>
      <c r="AT31" s="39">
        <v>11445.08</v>
      </c>
      <c r="AU31" s="39">
        <v>15000</v>
      </c>
      <c r="AV31" s="39">
        <v>15000</v>
      </c>
      <c r="AW31" s="39">
        <v>683.86</v>
      </c>
      <c r="AX31" s="39">
        <v>2341.06</v>
      </c>
      <c r="AY31" s="39">
        <v>3090</v>
      </c>
      <c r="AZ31" s="39">
        <v>5460</v>
      </c>
    </row>
    <row r="32" spans="1:52" s="15" customFormat="1" ht="9" customHeight="1">
      <c r="A32" s="13">
        <f t="shared" si="0"/>
        <v>25</v>
      </c>
      <c r="B32" s="23" t="s">
        <v>91</v>
      </c>
      <c r="C32" s="23" t="s">
        <v>92</v>
      </c>
      <c r="D32" s="39">
        <v>362633.88</v>
      </c>
      <c r="E32" s="39">
        <v>45398.36</v>
      </c>
      <c r="F32" s="39">
        <v>317235.52</v>
      </c>
      <c r="G32" s="39">
        <v>33269.15</v>
      </c>
      <c r="H32" s="39">
        <v>7151.64</v>
      </c>
      <c r="I32" s="39">
        <v>26117.51</v>
      </c>
      <c r="J32" s="39">
        <v>342989.05</v>
      </c>
      <c r="K32" s="39">
        <v>1.1</v>
      </c>
      <c r="L32" s="39">
        <v>0</v>
      </c>
      <c r="M32" s="39">
        <v>0</v>
      </c>
      <c r="N32" s="39">
        <v>0</v>
      </c>
      <c r="O32" s="39">
        <v>27508219.86</v>
      </c>
      <c r="P32" s="39">
        <v>7968879.55</v>
      </c>
      <c r="Q32" s="39">
        <v>12900</v>
      </c>
      <c r="R32" s="39">
        <v>0</v>
      </c>
      <c r="S32" s="39">
        <v>5429850.07</v>
      </c>
      <c r="T32" s="39">
        <v>17000</v>
      </c>
      <c r="U32" s="39">
        <v>2509129.48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-528167.9</v>
      </c>
      <c r="AD32" s="39">
        <v>342989.05</v>
      </c>
      <c r="AE32" s="39">
        <v>-107239.52</v>
      </c>
      <c r="AF32" s="39">
        <v>-110253.6</v>
      </c>
      <c r="AG32" s="39">
        <v>146083.74</v>
      </c>
      <c r="AH32" s="39">
        <v>378248.79</v>
      </c>
      <c r="AI32" s="39">
        <v>8.84</v>
      </c>
      <c r="AJ32" s="39">
        <v>23.61</v>
      </c>
      <c r="AK32" s="39">
        <v>-567020.96</v>
      </c>
      <c r="AL32" s="39">
        <v>74970.25</v>
      </c>
      <c r="AM32" s="39">
        <v>0</v>
      </c>
      <c r="AN32" s="39">
        <v>0</v>
      </c>
      <c r="AO32" s="39">
        <v>23101.13</v>
      </c>
      <c r="AP32" s="39">
        <v>45398.36</v>
      </c>
      <c r="AQ32" s="39">
        <v>3699.99</v>
      </c>
      <c r="AR32" s="39">
        <v>7151.64</v>
      </c>
      <c r="AS32" s="39">
        <v>3741.14</v>
      </c>
      <c r="AT32" s="39">
        <v>6298.78</v>
      </c>
      <c r="AU32" s="39">
        <v>15000</v>
      </c>
      <c r="AV32" s="39">
        <v>30000</v>
      </c>
      <c r="AW32" s="39">
        <v>0</v>
      </c>
      <c r="AX32" s="39">
        <v>927.94</v>
      </c>
      <c r="AY32" s="39">
        <v>660</v>
      </c>
      <c r="AZ32" s="39">
        <v>1020</v>
      </c>
    </row>
    <row r="33" spans="1:52" s="15" customFormat="1" ht="9" customHeight="1">
      <c r="A33" s="13">
        <f t="shared" si="0"/>
        <v>26</v>
      </c>
      <c r="B33" s="23" t="s">
        <v>93</v>
      </c>
      <c r="C33" s="23" t="s">
        <v>94</v>
      </c>
      <c r="D33" s="39">
        <v>84278.7</v>
      </c>
      <c r="E33" s="39">
        <v>17766.27</v>
      </c>
      <c r="F33" s="39">
        <v>66512.43</v>
      </c>
      <c r="G33" s="39">
        <v>7661.7</v>
      </c>
      <c r="H33" s="39">
        <v>1645.1</v>
      </c>
      <c r="I33" s="39">
        <v>6016.6</v>
      </c>
      <c r="J33" s="39">
        <v>299245.59</v>
      </c>
      <c r="K33" s="39">
        <v>4.21</v>
      </c>
      <c r="L33" s="39">
        <v>0</v>
      </c>
      <c r="M33" s="39">
        <v>0</v>
      </c>
      <c r="N33" s="39">
        <v>0</v>
      </c>
      <c r="O33" s="39">
        <v>6083792.26</v>
      </c>
      <c r="P33" s="39">
        <v>2182369.48</v>
      </c>
      <c r="Q33" s="39">
        <v>35820</v>
      </c>
      <c r="R33" s="39">
        <v>0</v>
      </c>
      <c r="S33" s="39">
        <v>1350526.21</v>
      </c>
      <c r="T33" s="39">
        <v>62060</v>
      </c>
      <c r="U33" s="39">
        <v>733963.27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109869.69</v>
      </c>
      <c r="AD33" s="39">
        <v>299245.59</v>
      </c>
      <c r="AE33" s="39">
        <v>58949.47</v>
      </c>
      <c r="AF33" s="39">
        <v>148081.22</v>
      </c>
      <c r="AG33" s="39">
        <v>70748.95</v>
      </c>
      <c r="AH33" s="39">
        <v>122973.37</v>
      </c>
      <c r="AI33" s="39">
        <v>0</v>
      </c>
      <c r="AJ33" s="39">
        <v>0</v>
      </c>
      <c r="AK33" s="39">
        <v>-19828.73</v>
      </c>
      <c r="AL33" s="39">
        <v>28191</v>
      </c>
      <c r="AM33" s="39">
        <v>0</v>
      </c>
      <c r="AN33" s="39">
        <v>0</v>
      </c>
      <c r="AO33" s="39">
        <v>9050.67</v>
      </c>
      <c r="AP33" s="39">
        <v>17766.27</v>
      </c>
      <c r="AQ33" s="39">
        <v>871.86</v>
      </c>
      <c r="AR33" s="39">
        <v>1645.1</v>
      </c>
      <c r="AS33" s="39">
        <v>7683.81</v>
      </c>
      <c r="AT33" s="39">
        <v>15058.25</v>
      </c>
      <c r="AU33" s="39">
        <v>0</v>
      </c>
      <c r="AV33" s="39">
        <v>0</v>
      </c>
      <c r="AW33" s="39">
        <v>0</v>
      </c>
      <c r="AX33" s="39">
        <v>72.92</v>
      </c>
      <c r="AY33" s="39">
        <v>495</v>
      </c>
      <c r="AZ33" s="39">
        <v>990</v>
      </c>
    </row>
    <row r="34" spans="1:52" s="15" customFormat="1" ht="9" customHeight="1">
      <c r="A34" s="13">
        <f t="shared" si="0"/>
        <v>27</v>
      </c>
      <c r="B34" s="23" t="s">
        <v>95</v>
      </c>
      <c r="C34" s="23" t="s">
        <v>96</v>
      </c>
      <c r="D34" s="39">
        <v>14017686.93</v>
      </c>
      <c r="E34" s="39">
        <v>704050.45</v>
      </c>
      <c r="F34" s="39">
        <v>13313636.48</v>
      </c>
      <c r="G34" s="39">
        <v>1401768.69</v>
      </c>
      <c r="H34" s="39">
        <v>295097.99</v>
      </c>
      <c r="I34" s="39">
        <v>1106670.7</v>
      </c>
      <c r="J34" s="39">
        <v>41637444.62</v>
      </c>
      <c r="K34" s="39">
        <v>3.18</v>
      </c>
      <c r="L34" s="39">
        <v>0</v>
      </c>
      <c r="M34" s="39">
        <v>0</v>
      </c>
      <c r="N34" s="39">
        <v>0</v>
      </c>
      <c r="O34" s="39">
        <v>1142434996.5</v>
      </c>
      <c r="P34" s="39">
        <v>360172734.43</v>
      </c>
      <c r="Q34" s="39">
        <v>1943625.22</v>
      </c>
      <c r="R34" s="39">
        <v>0</v>
      </c>
      <c r="S34" s="39">
        <v>233605152.23</v>
      </c>
      <c r="T34" s="39">
        <v>2350769.03</v>
      </c>
      <c r="U34" s="39">
        <v>121954772.77</v>
      </c>
      <c r="V34" s="39">
        <v>318415.18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1480857.38</v>
      </c>
      <c r="AD34" s="39">
        <v>41637444.62</v>
      </c>
      <c r="AE34" s="39">
        <v>-1316414.57</v>
      </c>
      <c r="AF34" s="39">
        <v>7667347.38</v>
      </c>
      <c r="AG34" s="39">
        <v>6487974.87</v>
      </c>
      <c r="AH34" s="39">
        <v>15342438.41</v>
      </c>
      <c r="AI34" s="39">
        <v>3440547.94</v>
      </c>
      <c r="AJ34" s="39">
        <v>6547397.24</v>
      </c>
      <c r="AK34" s="39">
        <v>-7131250.86</v>
      </c>
      <c r="AL34" s="39">
        <v>11641282.03</v>
      </c>
      <c r="AM34" s="39">
        <v>0</v>
      </c>
      <c r="AN34" s="39">
        <v>438979.56</v>
      </c>
      <c r="AO34" s="39">
        <v>287581.45</v>
      </c>
      <c r="AP34" s="39">
        <v>704050.45</v>
      </c>
      <c r="AQ34" s="39">
        <v>158281.14</v>
      </c>
      <c r="AR34" s="39">
        <v>295097.99</v>
      </c>
      <c r="AS34" s="39">
        <v>129300.31</v>
      </c>
      <c r="AT34" s="39">
        <v>343952.46</v>
      </c>
      <c r="AU34" s="39">
        <v>0</v>
      </c>
      <c r="AV34" s="39">
        <v>65000</v>
      </c>
      <c r="AW34" s="39">
        <v>0</v>
      </c>
      <c r="AX34" s="39">
        <v>0</v>
      </c>
      <c r="AY34" s="39">
        <v>0</v>
      </c>
      <c r="AZ34" s="39">
        <v>0</v>
      </c>
    </row>
    <row r="35" spans="1:52" s="15" customFormat="1" ht="9" customHeight="1">
      <c r="A35" s="13">
        <f t="shared" si="0"/>
        <v>28</v>
      </c>
      <c r="B35" s="23" t="s">
        <v>97</v>
      </c>
      <c r="C35" s="23" t="s">
        <v>98</v>
      </c>
      <c r="D35" s="39">
        <v>3609913.96</v>
      </c>
      <c r="E35" s="39">
        <v>284515.29</v>
      </c>
      <c r="F35" s="39">
        <v>3325398.67</v>
      </c>
      <c r="G35" s="39">
        <v>328173.99</v>
      </c>
      <c r="H35" s="39">
        <v>69844.59</v>
      </c>
      <c r="I35" s="39">
        <v>258329.4</v>
      </c>
      <c r="J35" s="39">
        <v>9660254.67</v>
      </c>
      <c r="K35" s="39">
        <v>3.14</v>
      </c>
      <c r="L35" s="39">
        <v>0</v>
      </c>
      <c r="M35" s="39">
        <v>0</v>
      </c>
      <c r="N35" s="39">
        <v>0</v>
      </c>
      <c r="O35" s="39">
        <v>271543700.19</v>
      </c>
      <c r="P35" s="39">
        <v>79173733.76</v>
      </c>
      <c r="Q35" s="39">
        <v>406466</v>
      </c>
      <c r="R35" s="39">
        <v>24640.58</v>
      </c>
      <c r="S35" s="39">
        <v>49113958.47</v>
      </c>
      <c r="T35" s="39">
        <v>674610</v>
      </c>
      <c r="U35" s="39">
        <v>28954058.71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2859259.62</v>
      </c>
      <c r="AD35" s="39">
        <v>9660254.67</v>
      </c>
      <c r="AE35" s="39">
        <v>-474871.05</v>
      </c>
      <c r="AF35" s="39">
        <v>-80309.63</v>
      </c>
      <c r="AG35" s="39">
        <v>1812950.12</v>
      </c>
      <c r="AH35" s="39">
        <v>3227426.96</v>
      </c>
      <c r="AI35" s="39">
        <v>650089.03</v>
      </c>
      <c r="AJ35" s="39">
        <v>1298582.18</v>
      </c>
      <c r="AK35" s="39">
        <v>871091.52</v>
      </c>
      <c r="AL35" s="39">
        <v>5214555.16</v>
      </c>
      <c r="AM35" s="39">
        <v>0</v>
      </c>
      <c r="AN35" s="39">
        <v>0</v>
      </c>
      <c r="AO35" s="39">
        <v>179729.42</v>
      </c>
      <c r="AP35" s="39">
        <v>284515.29</v>
      </c>
      <c r="AQ35" s="39">
        <v>35749.64</v>
      </c>
      <c r="AR35" s="39">
        <v>69844.59</v>
      </c>
      <c r="AS35" s="39">
        <v>58846.66</v>
      </c>
      <c r="AT35" s="39">
        <v>126808.97</v>
      </c>
      <c r="AU35" s="39">
        <v>80000</v>
      </c>
      <c r="AV35" s="39">
        <v>80000</v>
      </c>
      <c r="AW35" s="39">
        <v>4658.12</v>
      </c>
      <c r="AX35" s="39">
        <v>7011.73</v>
      </c>
      <c r="AY35" s="39">
        <v>475</v>
      </c>
      <c r="AZ35" s="39">
        <v>850</v>
      </c>
    </row>
    <row r="36" spans="1:52" s="15" customFormat="1" ht="9" customHeight="1">
      <c r="A36" s="13">
        <f t="shared" si="0"/>
        <v>29</v>
      </c>
      <c r="B36" s="23" t="s">
        <v>99</v>
      </c>
      <c r="C36" s="23" t="s">
        <v>100</v>
      </c>
      <c r="D36" s="39">
        <v>1446079.52</v>
      </c>
      <c r="E36" s="39">
        <v>480268.46</v>
      </c>
      <c r="F36" s="39">
        <v>965811.06</v>
      </c>
      <c r="G36" s="39">
        <v>131461.76</v>
      </c>
      <c r="H36" s="39">
        <v>27663.09</v>
      </c>
      <c r="I36" s="39">
        <v>103798.67</v>
      </c>
      <c r="J36" s="39">
        <v>4502054.76</v>
      </c>
      <c r="K36" s="39">
        <v>3.63</v>
      </c>
      <c r="L36" s="39">
        <v>0</v>
      </c>
      <c r="M36" s="39">
        <v>0</v>
      </c>
      <c r="N36" s="39">
        <v>0</v>
      </c>
      <c r="O36" s="39">
        <v>110968642</v>
      </c>
      <c r="P36" s="39">
        <v>28700619.23</v>
      </c>
      <c r="Q36" s="39">
        <v>5011</v>
      </c>
      <c r="R36" s="39">
        <v>0</v>
      </c>
      <c r="S36" s="39">
        <v>18081376.57</v>
      </c>
      <c r="T36" s="39">
        <v>88181</v>
      </c>
      <c r="U36" s="39">
        <v>10477224.22</v>
      </c>
      <c r="V36" s="39">
        <v>48826.44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1202603.66</v>
      </c>
      <c r="AD36" s="39">
        <v>4502054.76</v>
      </c>
      <c r="AE36" s="39">
        <v>-1415562.6</v>
      </c>
      <c r="AF36" s="39">
        <v>-1536004.71</v>
      </c>
      <c r="AG36" s="39">
        <v>1111718.26</v>
      </c>
      <c r="AH36" s="39">
        <v>1901852.83</v>
      </c>
      <c r="AI36" s="39">
        <v>0</v>
      </c>
      <c r="AJ36" s="39">
        <v>0</v>
      </c>
      <c r="AK36" s="39">
        <v>1506448</v>
      </c>
      <c r="AL36" s="39">
        <v>4136206.64</v>
      </c>
      <c r="AM36" s="39">
        <v>0</v>
      </c>
      <c r="AN36" s="39">
        <v>0</v>
      </c>
      <c r="AO36" s="39">
        <v>148911.18</v>
      </c>
      <c r="AP36" s="39">
        <v>480268.46</v>
      </c>
      <c r="AQ36" s="39">
        <v>14354.51</v>
      </c>
      <c r="AR36" s="39">
        <v>27663.09</v>
      </c>
      <c r="AS36" s="39">
        <v>134356.67</v>
      </c>
      <c r="AT36" s="39">
        <v>367145.37</v>
      </c>
      <c r="AU36" s="39">
        <v>0</v>
      </c>
      <c r="AV36" s="39">
        <v>84960</v>
      </c>
      <c r="AW36" s="39">
        <v>0</v>
      </c>
      <c r="AX36" s="39">
        <v>0</v>
      </c>
      <c r="AY36" s="39">
        <v>200</v>
      </c>
      <c r="AZ36" s="39">
        <v>500</v>
      </c>
    </row>
    <row r="37" spans="1:52" s="15" customFormat="1" ht="9" customHeight="1">
      <c r="A37" s="13">
        <f t="shared" si="0"/>
        <v>30</v>
      </c>
      <c r="B37" s="23" t="s">
        <v>101</v>
      </c>
      <c r="C37" s="23" t="s">
        <v>102</v>
      </c>
      <c r="D37" s="39">
        <v>3531024.94</v>
      </c>
      <c r="E37" s="39">
        <v>372965.43</v>
      </c>
      <c r="F37" s="39">
        <v>3158059.51</v>
      </c>
      <c r="G37" s="39">
        <v>321002.27</v>
      </c>
      <c r="H37" s="39">
        <v>71439.67</v>
      </c>
      <c r="I37" s="39">
        <v>249562.6</v>
      </c>
      <c r="J37" s="39">
        <v>807459.31</v>
      </c>
      <c r="K37" s="39">
        <v>0.28</v>
      </c>
      <c r="L37" s="39">
        <v>0</v>
      </c>
      <c r="M37" s="39">
        <v>0</v>
      </c>
      <c r="N37" s="39">
        <v>0</v>
      </c>
      <c r="O37" s="39">
        <v>233163146.04</v>
      </c>
      <c r="P37" s="39">
        <v>120587668.85</v>
      </c>
      <c r="Q37" s="39">
        <v>1315934.94</v>
      </c>
      <c r="R37" s="39">
        <v>5364.14</v>
      </c>
      <c r="S37" s="39">
        <v>81303281.42</v>
      </c>
      <c r="T37" s="39">
        <v>1763031</v>
      </c>
      <c r="U37" s="39">
        <v>36043224.87</v>
      </c>
      <c r="V37" s="39">
        <v>156832.48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-3702533.05</v>
      </c>
      <c r="AD37" s="39">
        <v>807459.31</v>
      </c>
      <c r="AE37" s="39">
        <v>-3407256.63</v>
      </c>
      <c r="AF37" s="39">
        <v>-3529771.21</v>
      </c>
      <c r="AG37" s="39">
        <v>1379521.04</v>
      </c>
      <c r="AH37" s="39">
        <v>2877456.52</v>
      </c>
      <c r="AI37" s="39">
        <v>129643.84</v>
      </c>
      <c r="AJ37" s="39">
        <v>241589.04</v>
      </c>
      <c r="AK37" s="39">
        <v>-1804441.3</v>
      </c>
      <c r="AL37" s="39">
        <v>1218184.96</v>
      </c>
      <c r="AM37" s="39">
        <v>0</v>
      </c>
      <c r="AN37" s="39">
        <v>0</v>
      </c>
      <c r="AO37" s="39">
        <v>172072.64</v>
      </c>
      <c r="AP37" s="39">
        <v>372965.43</v>
      </c>
      <c r="AQ37" s="39">
        <v>39012.68</v>
      </c>
      <c r="AR37" s="39">
        <v>71439.67</v>
      </c>
      <c r="AS37" s="39">
        <v>125687.51</v>
      </c>
      <c r="AT37" s="39">
        <v>243775.54</v>
      </c>
      <c r="AU37" s="39">
        <v>0</v>
      </c>
      <c r="AV37" s="39">
        <v>40000</v>
      </c>
      <c r="AW37" s="39">
        <v>5372.45</v>
      </c>
      <c r="AX37" s="39">
        <v>13800.22</v>
      </c>
      <c r="AY37" s="39">
        <v>2000</v>
      </c>
      <c r="AZ37" s="39">
        <v>3950</v>
      </c>
    </row>
    <row r="38" spans="1:52" s="15" customFormat="1" ht="9" customHeight="1">
      <c r="A38" s="13">
        <f t="shared" si="0"/>
        <v>31</v>
      </c>
      <c r="B38" s="23" t="s">
        <v>103</v>
      </c>
      <c r="C38" s="23" t="s">
        <v>104</v>
      </c>
      <c r="D38" s="39">
        <v>562675.72</v>
      </c>
      <c r="E38" s="39">
        <v>27477.99</v>
      </c>
      <c r="F38" s="39">
        <v>535197.73</v>
      </c>
      <c r="G38" s="39">
        <v>51152.33</v>
      </c>
      <c r="H38" s="39">
        <v>10695.66</v>
      </c>
      <c r="I38" s="39">
        <v>40456.67</v>
      </c>
      <c r="J38" s="39">
        <v>2752339.51</v>
      </c>
      <c r="K38" s="39">
        <v>5.98</v>
      </c>
      <c r="L38" s="39">
        <v>0</v>
      </c>
      <c r="M38" s="39">
        <v>0</v>
      </c>
      <c r="N38" s="39">
        <v>0</v>
      </c>
      <c r="O38" s="39">
        <v>36882393.27</v>
      </c>
      <c r="P38" s="39">
        <v>19814277.68</v>
      </c>
      <c r="Q38" s="39">
        <v>55672</v>
      </c>
      <c r="R38" s="39">
        <v>0</v>
      </c>
      <c r="S38" s="39">
        <v>13329175.34</v>
      </c>
      <c r="T38" s="39">
        <v>96378</v>
      </c>
      <c r="U38" s="39">
        <v>6311604.31</v>
      </c>
      <c r="V38" s="39">
        <v>21448.03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1318005.24</v>
      </c>
      <c r="AD38" s="39">
        <v>2752339.51</v>
      </c>
      <c r="AE38" s="39">
        <v>-2018.6</v>
      </c>
      <c r="AF38" s="39">
        <v>137115.4</v>
      </c>
      <c r="AG38" s="39">
        <v>335290.7</v>
      </c>
      <c r="AH38" s="39">
        <v>657868.08</v>
      </c>
      <c r="AI38" s="39">
        <v>0</v>
      </c>
      <c r="AJ38" s="39">
        <v>0</v>
      </c>
      <c r="AK38" s="39">
        <v>984733.14</v>
      </c>
      <c r="AL38" s="39">
        <v>1957356.03</v>
      </c>
      <c r="AM38" s="39">
        <v>0</v>
      </c>
      <c r="AN38" s="39">
        <v>0</v>
      </c>
      <c r="AO38" s="39">
        <v>13771.26</v>
      </c>
      <c r="AP38" s="39">
        <v>27477.99</v>
      </c>
      <c r="AQ38" s="39">
        <v>6224.87</v>
      </c>
      <c r="AR38" s="39">
        <v>10695.66</v>
      </c>
      <c r="AS38" s="39">
        <v>5891.14</v>
      </c>
      <c r="AT38" s="39">
        <v>9922.08</v>
      </c>
      <c r="AU38" s="39">
        <v>0</v>
      </c>
      <c r="AV38" s="39">
        <v>4000</v>
      </c>
      <c r="AW38" s="39">
        <v>1527.25</v>
      </c>
      <c r="AX38" s="39">
        <v>2652.25</v>
      </c>
      <c r="AY38" s="39">
        <v>128</v>
      </c>
      <c r="AZ38" s="39">
        <v>208</v>
      </c>
    </row>
    <row r="39" spans="1:52" s="15" customFormat="1" ht="9" customHeight="1">
      <c r="A39" s="13">
        <f t="shared" si="0"/>
        <v>32</v>
      </c>
      <c r="B39" s="23" t="s">
        <v>105</v>
      </c>
      <c r="C39" s="23" t="s">
        <v>106</v>
      </c>
      <c r="D39" s="39">
        <v>459318.97</v>
      </c>
      <c r="E39" s="39">
        <v>39060.17</v>
      </c>
      <c r="F39" s="39">
        <v>420258.8</v>
      </c>
      <c r="G39" s="39">
        <v>41756.27</v>
      </c>
      <c r="H39" s="39">
        <v>8865.69</v>
      </c>
      <c r="I39" s="39">
        <v>32890.58</v>
      </c>
      <c r="J39" s="39">
        <v>-939988.99</v>
      </c>
      <c r="K39" s="39">
        <v>-2.61</v>
      </c>
      <c r="L39" s="39">
        <v>0</v>
      </c>
      <c r="M39" s="39">
        <v>0</v>
      </c>
      <c r="N39" s="39">
        <v>0</v>
      </c>
      <c r="O39" s="39">
        <v>24827672.08</v>
      </c>
      <c r="P39" s="39">
        <v>23147800.58</v>
      </c>
      <c r="Q39" s="39">
        <v>73010</v>
      </c>
      <c r="R39" s="39">
        <v>292424.08</v>
      </c>
      <c r="S39" s="39">
        <v>16784700.4</v>
      </c>
      <c r="T39" s="39">
        <v>648804</v>
      </c>
      <c r="U39" s="39">
        <v>5198321.49</v>
      </c>
      <c r="V39" s="39">
        <v>150540.61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-1434461.97</v>
      </c>
      <c r="AD39" s="39">
        <v>-939988.99</v>
      </c>
      <c r="AE39" s="39">
        <v>-10325.8</v>
      </c>
      <c r="AF39" s="39">
        <v>39910.46</v>
      </c>
      <c r="AG39" s="39">
        <v>90971</v>
      </c>
      <c r="AH39" s="39">
        <v>155822.45</v>
      </c>
      <c r="AI39" s="39">
        <v>13.01</v>
      </c>
      <c r="AJ39" s="39">
        <v>37.04</v>
      </c>
      <c r="AK39" s="39">
        <v>-1515120.18</v>
      </c>
      <c r="AL39" s="39">
        <v>-1135758.94</v>
      </c>
      <c r="AM39" s="39">
        <v>0</v>
      </c>
      <c r="AN39" s="39">
        <v>0</v>
      </c>
      <c r="AO39" s="39">
        <v>17840.6</v>
      </c>
      <c r="AP39" s="39">
        <v>39060.17</v>
      </c>
      <c r="AQ39" s="39">
        <v>5742.87</v>
      </c>
      <c r="AR39" s="39">
        <v>8865.69</v>
      </c>
      <c r="AS39" s="39">
        <v>10767.56</v>
      </c>
      <c r="AT39" s="39">
        <v>17773.42</v>
      </c>
      <c r="AU39" s="39">
        <v>0</v>
      </c>
      <c r="AV39" s="39">
        <v>3000</v>
      </c>
      <c r="AW39" s="39">
        <v>95.17</v>
      </c>
      <c r="AX39" s="39">
        <v>6536.06</v>
      </c>
      <c r="AY39" s="39">
        <v>1235</v>
      </c>
      <c r="AZ39" s="39">
        <v>2885</v>
      </c>
    </row>
    <row r="40" spans="1:52" s="15" customFormat="1" ht="9" customHeight="1">
      <c r="A40" s="13">
        <f t="shared" si="0"/>
        <v>33</v>
      </c>
      <c r="B40" s="23" t="s">
        <v>107</v>
      </c>
      <c r="C40" s="23" t="s">
        <v>108</v>
      </c>
      <c r="D40" s="39">
        <v>201929.26</v>
      </c>
      <c r="E40" s="39">
        <v>60355.01</v>
      </c>
      <c r="F40" s="39">
        <v>141574.25</v>
      </c>
      <c r="G40" s="39">
        <v>18357.21</v>
      </c>
      <c r="H40" s="39">
        <v>3897.13</v>
      </c>
      <c r="I40" s="39">
        <v>14460.08</v>
      </c>
      <c r="J40" s="39">
        <v>7563.98</v>
      </c>
      <c r="K40" s="39">
        <v>0.04</v>
      </c>
      <c r="L40" s="39">
        <v>0</v>
      </c>
      <c r="M40" s="39">
        <v>0</v>
      </c>
      <c r="N40" s="39">
        <v>0</v>
      </c>
      <c r="O40" s="39">
        <v>14589290.45</v>
      </c>
      <c r="P40" s="39">
        <v>5273475.51</v>
      </c>
      <c r="Q40" s="39">
        <v>8100</v>
      </c>
      <c r="R40" s="39">
        <v>0</v>
      </c>
      <c r="S40" s="39">
        <v>3282104.83</v>
      </c>
      <c r="T40" s="39">
        <v>52200</v>
      </c>
      <c r="U40" s="39">
        <v>1931070.68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-35109.13</v>
      </c>
      <c r="AD40" s="39">
        <v>7563.98</v>
      </c>
      <c r="AE40" s="39">
        <v>-56804.95</v>
      </c>
      <c r="AF40" s="39">
        <v>51945.22</v>
      </c>
      <c r="AG40" s="39">
        <v>138711.55</v>
      </c>
      <c r="AH40" s="39">
        <v>246131.48</v>
      </c>
      <c r="AI40" s="39">
        <v>0</v>
      </c>
      <c r="AJ40" s="39">
        <v>0</v>
      </c>
      <c r="AK40" s="39">
        <v>-117015.73</v>
      </c>
      <c r="AL40" s="39">
        <v>-290512.72</v>
      </c>
      <c r="AM40" s="39">
        <v>0</v>
      </c>
      <c r="AN40" s="39">
        <v>0</v>
      </c>
      <c r="AO40" s="39">
        <v>10164.68</v>
      </c>
      <c r="AP40" s="39">
        <v>60355.01</v>
      </c>
      <c r="AQ40" s="39">
        <v>2071.26</v>
      </c>
      <c r="AR40" s="39">
        <v>3897.13</v>
      </c>
      <c r="AS40" s="39">
        <v>6173.42</v>
      </c>
      <c r="AT40" s="39">
        <v>27497.88</v>
      </c>
      <c r="AU40" s="39">
        <v>0</v>
      </c>
      <c r="AV40" s="39">
        <v>25000</v>
      </c>
      <c r="AW40" s="39">
        <v>0</v>
      </c>
      <c r="AX40" s="39">
        <v>0</v>
      </c>
      <c r="AY40" s="39">
        <v>1920</v>
      </c>
      <c r="AZ40" s="39">
        <v>3960</v>
      </c>
    </row>
    <row r="41" spans="1:52" s="15" customFormat="1" ht="9" customHeight="1">
      <c r="A41" s="13">
        <f t="shared" si="0"/>
        <v>34</v>
      </c>
      <c r="B41" s="23" t="s">
        <v>109</v>
      </c>
      <c r="C41" s="23" t="s">
        <v>110</v>
      </c>
      <c r="D41" s="39">
        <v>1808741.78</v>
      </c>
      <c r="E41" s="39">
        <v>362920.48</v>
      </c>
      <c r="F41" s="39">
        <v>1445821.3</v>
      </c>
      <c r="G41" s="39">
        <v>164431.06</v>
      </c>
      <c r="H41" s="39">
        <v>35467.7</v>
      </c>
      <c r="I41" s="39">
        <v>128963.36</v>
      </c>
      <c r="J41" s="39">
        <v>2724914.28</v>
      </c>
      <c r="K41" s="39">
        <v>2</v>
      </c>
      <c r="L41" s="39">
        <v>0</v>
      </c>
      <c r="M41" s="39">
        <v>0</v>
      </c>
      <c r="N41" s="39">
        <v>0</v>
      </c>
      <c r="O41" s="39">
        <v>80207528.49</v>
      </c>
      <c r="P41" s="39">
        <v>115134864.58</v>
      </c>
      <c r="Q41" s="39">
        <v>429162</v>
      </c>
      <c r="R41" s="39">
        <v>471916.91</v>
      </c>
      <c r="S41" s="39">
        <v>85844063.58</v>
      </c>
      <c r="T41" s="39">
        <v>2878522.58</v>
      </c>
      <c r="U41" s="39">
        <v>24861864</v>
      </c>
      <c r="V41" s="39">
        <v>649335.51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-17734.4</v>
      </c>
      <c r="AD41" s="39">
        <v>2724914.28</v>
      </c>
      <c r="AE41" s="39">
        <v>-3632641.28</v>
      </c>
      <c r="AF41" s="39">
        <v>-2648359.46</v>
      </c>
      <c r="AG41" s="39">
        <v>599272.95</v>
      </c>
      <c r="AH41" s="39">
        <v>1196848.49</v>
      </c>
      <c r="AI41" s="39">
        <v>0</v>
      </c>
      <c r="AJ41" s="39">
        <v>0</v>
      </c>
      <c r="AK41" s="39">
        <v>3015633.93</v>
      </c>
      <c r="AL41" s="39">
        <v>4176425.25</v>
      </c>
      <c r="AM41" s="39">
        <v>0</v>
      </c>
      <c r="AN41" s="39">
        <v>0</v>
      </c>
      <c r="AO41" s="39">
        <v>251595.91</v>
      </c>
      <c r="AP41" s="39">
        <v>362920.48</v>
      </c>
      <c r="AQ41" s="39">
        <v>24512.35</v>
      </c>
      <c r="AR41" s="39">
        <v>35467.7</v>
      </c>
      <c r="AS41" s="39">
        <v>210658.56</v>
      </c>
      <c r="AT41" s="39">
        <v>281787.78</v>
      </c>
      <c r="AU41" s="39">
        <v>0</v>
      </c>
      <c r="AV41" s="39">
        <v>25000</v>
      </c>
      <c r="AW41" s="39">
        <v>16125</v>
      </c>
      <c r="AX41" s="39">
        <v>20125</v>
      </c>
      <c r="AY41" s="39">
        <v>300</v>
      </c>
      <c r="AZ41" s="39">
        <v>540</v>
      </c>
    </row>
    <row r="42" spans="1:52" s="15" customFormat="1" ht="9" customHeight="1">
      <c r="A42" s="13">
        <f t="shared" si="0"/>
        <v>35</v>
      </c>
      <c r="B42" s="23" t="s">
        <v>111</v>
      </c>
      <c r="C42" s="23" t="s">
        <v>112</v>
      </c>
      <c r="D42" s="39">
        <v>514382.18</v>
      </c>
      <c r="E42" s="39">
        <v>183905.32</v>
      </c>
      <c r="F42" s="39">
        <v>330476.86</v>
      </c>
      <c r="G42" s="39">
        <v>46762.02</v>
      </c>
      <c r="H42" s="39">
        <v>9790.65</v>
      </c>
      <c r="I42" s="39">
        <v>36971.37</v>
      </c>
      <c r="J42" s="39">
        <v>1475674.37</v>
      </c>
      <c r="K42" s="39">
        <v>3.4</v>
      </c>
      <c r="L42" s="39">
        <v>0</v>
      </c>
      <c r="M42" s="39">
        <v>0</v>
      </c>
      <c r="N42" s="39">
        <v>0</v>
      </c>
      <c r="O42" s="39">
        <v>37730048.5</v>
      </c>
      <c r="P42" s="39">
        <v>12636188.58</v>
      </c>
      <c r="Q42" s="39">
        <v>47011</v>
      </c>
      <c r="R42" s="39">
        <v>0</v>
      </c>
      <c r="S42" s="39">
        <v>7807185.33</v>
      </c>
      <c r="T42" s="39">
        <v>153868</v>
      </c>
      <c r="U42" s="39">
        <v>4628124.25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553764.14</v>
      </c>
      <c r="AD42" s="39">
        <v>1475674.37</v>
      </c>
      <c r="AE42" s="39">
        <v>29686.3</v>
      </c>
      <c r="AF42" s="39">
        <v>53213.05</v>
      </c>
      <c r="AG42" s="39">
        <v>433231.15</v>
      </c>
      <c r="AH42" s="39">
        <v>677750.2</v>
      </c>
      <c r="AI42" s="39">
        <v>0</v>
      </c>
      <c r="AJ42" s="39">
        <v>30.72</v>
      </c>
      <c r="AK42" s="39">
        <v>90846.69</v>
      </c>
      <c r="AL42" s="39">
        <v>744680.4</v>
      </c>
      <c r="AM42" s="39">
        <v>0</v>
      </c>
      <c r="AN42" s="39">
        <v>0</v>
      </c>
      <c r="AO42" s="39">
        <v>61490.19</v>
      </c>
      <c r="AP42" s="39">
        <v>183905.32</v>
      </c>
      <c r="AQ42" s="39">
        <v>5256.43</v>
      </c>
      <c r="AR42" s="39">
        <v>9790.65</v>
      </c>
      <c r="AS42" s="39">
        <v>55925.76</v>
      </c>
      <c r="AT42" s="39">
        <v>137250.67</v>
      </c>
      <c r="AU42" s="39">
        <v>0</v>
      </c>
      <c r="AV42" s="39">
        <v>35000</v>
      </c>
      <c r="AW42" s="39">
        <v>0</v>
      </c>
      <c r="AX42" s="39">
        <v>0</v>
      </c>
      <c r="AY42" s="39">
        <v>308</v>
      </c>
      <c r="AZ42" s="39">
        <v>1864</v>
      </c>
    </row>
    <row r="43" spans="1:52" s="15" customFormat="1" ht="9" customHeight="1">
      <c r="A43" s="13">
        <f t="shared" si="0"/>
        <v>36</v>
      </c>
      <c r="B43" s="23" t="s">
        <v>113</v>
      </c>
      <c r="C43" s="23" t="s">
        <v>114</v>
      </c>
      <c r="D43" s="39">
        <v>1227018.37</v>
      </c>
      <c r="E43" s="39">
        <v>204091.53</v>
      </c>
      <c r="F43" s="39">
        <v>1022926.84</v>
      </c>
      <c r="G43" s="39">
        <v>111547.14</v>
      </c>
      <c r="H43" s="39">
        <v>23833.78</v>
      </c>
      <c r="I43" s="39">
        <v>87713.36</v>
      </c>
      <c r="J43" s="39">
        <v>2252580.97</v>
      </c>
      <c r="K43" s="39">
        <v>2.16</v>
      </c>
      <c r="L43" s="39">
        <v>0</v>
      </c>
      <c r="M43" s="39">
        <v>0</v>
      </c>
      <c r="N43" s="39">
        <v>0</v>
      </c>
      <c r="O43" s="39">
        <v>91822975.17</v>
      </c>
      <c r="P43" s="39">
        <v>27449046.64</v>
      </c>
      <c r="Q43" s="39">
        <v>107204</v>
      </c>
      <c r="R43" s="39">
        <v>0</v>
      </c>
      <c r="S43" s="39">
        <v>18368724.88</v>
      </c>
      <c r="T43" s="39">
        <v>207618</v>
      </c>
      <c r="U43" s="39">
        <v>8625862.01</v>
      </c>
      <c r="V43" s="39">
        <v>139637.75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11890.09</v>
      </c>
      <c r="AD43" s="39">
        <v>2252580.97</v>
      </c>
      <c r="AE43" s="39">
        <v>-187929.6</v>
      </c>
      <c r="AF43" s="39">
        <v>-342589.17</v>
      </c>
      <c r="AG43" s="39">
        <v>743103.46</v>
      </c>
      <c r="AH43" s="39">
        <v>1529326.94</v>
      </c>
      <c r="AI43" s="39">
        <v>1769.62</v>
      </c>
      <c r="AJ43" s="39">
        <v>89302.75</v>
      </c>
      <c r="AK43" s="39">
        <v>-628671.46</v>
      </c>
      <c r="AL43" s="39">
        <v>727811.43</v>
      </c>
      <c r="AM43" s="39">
        <v>83618.07</v>
      </c>
      <c r="AN43" s="39">
        <v>248729.02</v>
      </c>
      <c r="AO43" s="39">
        <v>32799.82</v>
      </c>
      <c r="AP43" s="39">
        <v>204091.53</v>
      </c>
      <c r="AQ43" s="39">
        <v>12371.53</v>
      </c>
      <c r="AR43" s="39">
        <v>23833.78</v>
      </c>
      <c r="AS43" s="39">
        <v>16517.17</v>
      </c>
      <c r="AT43" s="39">
        <v>35000.87</v>
      </c>
      <c r="AU43" s="39">
        <v>0</v>
      </c>
      <c r="AV43" s="39">
        <v>134638</v>
      </c>
      <c r="AW43" s="39">
        <v>53.12</v>
      </c>
      <c r="AX43" s="39">
        <v>2698.88</v>
      </c>
      <c r="AY43" s="39">
        <v>3858</v>
      </c>
      <c r="AZ43" s="39">
        <v>7920</v>
      </c>
    </row>
    <row r="44" spans="1:52" s="15" customFormat="1" ht="9" customHeight="1">
      <c r="A44" s="13">
        <f t="shared" si="0"/>
        <v>37</v>
      </c>
      <c r="B44" s="23" t="s">
        <v>115</v>
      </c>
      <c r="C44" s="23" t="s">
        <v>116</v>
      </c>
      <c r="D44" s="39">
        <v>47736699.88</v>
      </c>
      <c r="E44" s="39">
        <v>2234435.28</v>
      </c>
      <c r="F44" s="39">
        <v>45502264.6</v>
      </c>
      <c r="G44" s="39">
        <v>4339699.98</v>
      </c>
      <c r="H44" s="39">
        <v>927604.62</v>
      </c>
      <c r="I44" s="39">
        <v>3412095.36</v>
      </c>
      <c r="J44" s="39">
        <v>93656282.38</v>
      </c>
      <c r="K44" s="39">
        <v>2.33</v>
      </c>
      <c r="L44" s="39">
        <v>0</v>
      </c>
      <c r="M44" s="39">
        <v>0</v>
      </c>
      <c r="N44" s="39">
        <v>0</v>
      </c>
      <c r="O44" s="39">
        <v>3421828734.08</v>
      </c>
      <c r="P44" s="39">
        <v>1267350173.68</v>
      </c>
      <c r="Q44" s="39">
        <v>1092410.43</v>
      </c>
      <c r="R44" s="39">
        <v>0</v>
      </c>
      <c r="S44" s="39">
        <v>866276035.32</v>
      </c>
      <c r="T44" s="39">
        <v>2926698.38</v>
      </c>
      <c r="U44" s="39">
        <v>397033950.37</v>
      </c>
      <c r="V44" s="39">
        <v>21079.18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25181492.57</v>
      </c>
      <c r="AD44" s="39">
        <v>93656282.38</v>
      </c>
      <c r="AE44" s="39">
        <v>-12280971.05</v>
      </c>
      <c r="AF44" s="39">
        <v>-7590259.37</v>
      </c>
      <c r="AG44" s="39">
        <v>28353784.73</v>
      </c>
      <c r="AH44" s="39">
        <v>57386136.64</v>
      </c>
      <c r="AI44" s="39">
        <v>3599557.32</v>
      </c>
      <c r="AJ44" s="39">
        <v>8827056.55</v>
      </c>
      <c r="AK44" s="39">
        <v>5509121.57</v>
      </c>
      <c r="AL44" s="39">
        <v>35033348.56</v>
      </c>
      <c r="AM44" s="39">
        <v>0</v>
      </c>
      <c r="AN44" s="39">
        <v>0</v>
      </c>
      <c r="AO44" s="39">
        <v>1121016.22</v>
      </c>
      <c r="AP44" s="39">
        <v>2234435.28</v>
      </c>
      <c r="AQ44" s="39">
        <v>504908.91</v>
      </c>
      <c r="AR44" s="39">
        <v>927604.62</v>
      </c>
      <c r="AS44" s="39">
        <v>570536.36</v>
      </c>
      <c r="AT44" s="39">
        <v>1215288.77</v>
      </c>
      <c r="AU44" s="39">
        <v>42770.95</v>
      </c>
      <c r="AV44" s="39">
        <v>86141.89</v>
      </c>
      <c r="AW44" s="39">
        <v>0</v>
      </c>
      <c r="AX44" s="39">
        <v>0</v>
      </c>
      <c r="AY44" s="39">
        <v>2800</v>
      </c>
      <c r="AZ44" s="39">
        <v>5400</v>
      </c>
    </row>
    <row r="45" spans="1:52" s="15" customFormat="1" ht="9" customHeight="1">
      <c r="A45" s="13">
        <f t="shared" si="0"/>
        <v>38</v>
      </c>
      <c r="B45" s="23" t="s">
        <v>117</v>
      </c>
      <c r="C45" s="23" t="s">
        <v>118</v>
      </c>
      <c r="D45" s="39">
        <v>2738707.54</v>
      </c>
      <c r="E45" s="39">
        <v>186926.7</v>
      </c>
      <c r="F45" s="39">
        <v>2551780.84</v>
      </c>
      <c r="G45" s="39">
        <v>248973.44</v>
      </c>
      <c r="H45" s="39">
        <v>52924.65</v>
      </c>
      <c r="I45" s="39">
        <v>196048.79</v>
      </c>
      <c r="J45" s="39">
        <v>9000845.88</v>
      </c>
      <c r="K45" s="39">
        <v>3.91</v>
      </c>
      <c r="L45" s="39">
        <v>0</v>
      </c>
      <c r="M45" s="39">
        <v>0</v>
      </c>
      <c r="N45" s="39">
        <v>0</v>
      </c>
      <c r="O45" s="39">
        <v>196622386.61</v>
      </c>
      <c r="P45" s="39">
        <v>72859025.89</v>
      </c>
      <c r="Q45" s="39">
        <v>113285</v>
      </c>
      <c r="R45" s="39">
        <v>0</v>
      </c>
      <c r="S45" s="39">
        <v>47744648.45</v>
      </c>
      <c r="T45" s="39">
        <v>305550.17</v>
      </c>
      <c r="U45" s="39">
        <v>24577677.78</v>
      </c>
      <c r="V45" s="39">
        <v>117864.49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2550080.17</v>
      </c>
      <c r="AD45" s="39">
        <v>9000845.88</v>
      </c>
      <c r="AE45" s="39">
        <v>-95007.8</v>
      </c>
      <c r="AF45" s="39">
        <v>-155687.2</v>
      </c>
      <c r="AG45" s="39">
        <v>1854076.07</v>
      </c>
      <c r="AH45" s="39">
        <v>3485217.35</v>
      </c>
      <c r="AI45" s="39">
        <v>167531.63</v>
      </c>
      <c r="AJ45" s="39">
        <v>758852.53</v>
      </c>
      <c r="AK45" s="39">
        <v>623480.27</v>
      </c>
      <c r="AL45" s="39">
        <v>4912463.2</v>
      </c>
      <c r="AM45" s="39">
        <v>0</v>
      </c>
      <c r="AN45" s="39">
        <v>0</v>
      </c>
      <c r="AO45" s="39">
        <v>142987.8</v>
      </c>
      <c r="AP45" s="39">
        <v>186926.7</v>
      </c>
      <c r="AQ45" s="39">
        <v>28503.36</v>
      </c>
      <c r="AR45" s="39">
        <v>52924.65</v>
      </c>
      <c r="AS45" s="39">
        <v>43139.44</v>
      </c>
      <c r="AT45" s="39">
        <v>61007.05</v>
      </c>
      <c r="AU45" s="39">
        <v>32000</v>
      </c>
      <c r="AV45" s="39">
        <v>32000</v>
      </c>
      <c r="AW45" s="39">
        <v>37500</v>
      </c>
      <c r="AX45" s="39">
        <v>37500</v>
      </c>
      <c r="AY45" s="39">
        <v>1845</v>
      </c>
      <c r="AZ45" s="39">
        <v>3495</v>
      </c>
    </row>
    <row r="46" spans="1:52" s="15" customFormat="1" ht="9" customHeight="1">
      <c r="A46" s="13">
        <f t="shared" si="0"/>
        <v>39</v>
      </c>
      <c r="B46" s="23" t="s">
        <v>119</v>
      </c>
      <c r="C46" s="23" t="s">
        <v>120</v>
      </c>
      <c r="D46" s="39">
        <v>1341389.57</v>
      </c>
      <c r="E46" s="39">
        <v>143284.83</v>
      </c>
      <c r="F46" s="39">
        <v>1198104.74</v>
      </c>
      <c r="G46" s="39">
        <v>134138.95</v>
      </c>
      <c r="H46" s="39">
        <v>28100.64</v>
      </c>
      <c r="I46" s="39">
        <v>106038.31</v>
      </c>
      <c r="J46" s="39">
        <v>3192124.12</v>
      </c>
      <c r="K46" s="39">
        <v>2.59</v>
      </c>
      <c r="L46" s="39">
        <v>0</v>
      </c>
      <c r="M46" s="39">
        <v>0</v>
      </c>
      <c r="N46" s="39">
        <v>0</v>
      </c>
      <c r="O46" s="39">
        <v>103375461.44</v>
      </c>
      <c r="P46" s="39">
        <v>42756672.18</v>
      </c>
      <c r="Q46" s="39">
        <v>101967</v>
      </c>
      <c r="R46" s="39">
        <v>0</v>
      </c>
      <c r="S46" s="39">
        <v>28183130.23</v>
      </c>
      <c r="T46" s="39">
        <v>320474</v>
      </c>
      <c r="U46" s="39">
        <v>14072854.79</v>
      </c>
      <c r="V46" s="39">
        <v>78246.16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1268389.67</v>
      </c>
      <c r="AD46" s="39">
        <v>3192124.12</v>
      </c>
      <c r="AE46" s="39">
        <v>-532508.78</v>
      </c>
      <c r="AF46" s="39">
        <v>-557855.98</v>
      </c>
      <c r="AG46" s="39">
        <v>787086.52</v>
      </c>
      <c r="AH46" s="39">
        <v>1190764.85</v>
      </c>
      <c r="AI46" s="39">
        <v>0</v>
      </c>
      <c r="AJ46" s="39">
        <v>0</v>
      </c>
      <c r="AK46" s="39">
        <v>1013811.93</v>
      </c>
      <c r="AL46" s="39">
        <v>2559215.25</v>
      </c>
      <c r="AM46" s="39">
        <v>0</v>
      </c>
      <c r="AN46" s="39">
        <v>0</v>
      </c>
      <c r="AO46" s="39">
        <v>60709.75</v>
      </c>
      <c r="AP46" s="39">
        <v>143284.83</v>
      </c>
      <c r="AQ46" s="39">
        <v>15720.49</v>
      </c>
      <c r="AR46" s="39">
        <v>28100.64</v>
      </c>
      <c r="AS46" s="39">
        <v>43126.35</v>
      </c>
      <c r="AT46" s="39">
        <v>59699.66</v>
      </c>
      <c r="AU46" s="39">
        <v>0</v>
      </c>
      <c r="AV46" s="39">
        <v>50000</v>
      </c>
      <c r="AW46" s="39">
        <v>1862.91</v>
      </c>
      <c r="AX46" s="39">
        <v>5484.53</v>
      </c>
      <c r="AY46" s="39">
        <v>0</v>
      </c>
      <c r="AZ46" s="39">
        <v>0</v>
      </c>
    </row>
    <row r="47" spans="1:52" s="15" customFormat="1" ht="9" customHeight="1">
      <c r="A47" s="13">
        <f t="shared" si="0"/>
        <v>40</v>
      </c>
      <c r="B47" s="23" t="s">
        <v>121</v>
      </c>
      <c r="C47" s="23" t="s">
        <v>122</v>
      </c>
      <c r="D47" s="39">
        <v>852760.19</v>
      </c>
      <c r="E47" s="39">
        <v>32491.99</v>
      </c>
      <c r="F47" s="39">
        <v>820268.2</v>
      </c>
      <c r="G47" s="39">
        <v>77523.66</v>
      </c>
      <c r="H47" s="39">
        <v>16495.74</v>
      </c>
      <c r="I47" s="39">
        <v>61027.92</v>
      </c>
      <c r="J47" s="39">
        <v>2064407.73</v>
      </c>
      <c r="K47" s="39">
        <v>2.9</v>
      </c>
      <c r="L47" s="39">
        <v>0</v>
      </c>
      <c r="M47" s="39">
        <v>0</v>
      </c>
      <c r="N47" s="39">
        <v>0</v>
      </c>
      <c r="O47" s="39">
        <v>59202128.33</v>
      </c>
      <c r="P47" s="39">
        <v>25344846.18</v>
      </c>
      <c r="Q47" s="39">
        <v>76936</v>
      </c>
      <c r="R47" s="39">
        <v>0</v>
      </c>
      <c r="S47" s="39">
        <v>17027493.5</v>
      </c>
      <c r="T47" s="39">
        <v>43468</v>
      </c>
      <c r="U47" s="39">
        <v>8196948.68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436431.11</v>
      </c>
      <c r="AD47" s="39">
        <v>2064407.73</v>
      </c>
      <c r="AE47" s="39">
        <v>-32314.53</v>
      </c>
      <c r="AF47" s="39">
        <v>62053.07</v>
      </c>
      <c r="AG47" s="39">
        <v>403615.51</v>
      </c>
      <c r="AH47" s="39">
        <v>640181.21</v>
      </c>
      <c r="AI47" s="39">
        <v>0</v>
      </c>
      <c r="AJ47" s="39">
        <v>249185.64</v>
      </c>
      <c r="AK47" s="39">
        <v>65130.13</v>
      </c>
      <c r="AL47" s="39">
        <v>1112987.81</v>
      </c>
      <c r="AM47" s="39">
        <v>0</v>
      </c>
      <c r="AN47" s="39">
        <v>0</v>
      </c>
      <c r="AO47" s="39">
        <v>20363.09</v>
      </c>
      <c r="AP47" s="39">
        <v>32491.99</v>
      </c>
      <c r="AQ47" s="39">
        <v>9190.8</v>
      </c>
      <c r="AR47" s="39">
        <v>16495.74</v>
      </c>
      <c r="AS47" s="39">
        <v>10775.29</v>
      </c>
      <c r="AT47" s="39">
        <v>15329.25</v>
      </c>
      <c r="AU47" s="39">
        <v>0</v>
      </c>
      <c r="AV47" s="39">
        <v>0</v>
      </c>
      <c r="AW47" s="39">
        <v>0</v>
      </c>
      <c r="AX47" s="39">
        <v>0</v>
      </c>
      <c r="AY47" s="39">
        <v>397</v>
      </c>
      <c r="AZ47" s="39">
        <v>667</v>
      </c>
    </row>
    <row r="48" spans="1:52" s="15" customFormat="1" ht="9" customHeight="1">
      <c r="A48" s="13">
        <f t="shared" si="0"/>
        <v>41</v>
      </c>
      <c r="B48" s="23" t="s">
        <v>123</v>
      </c>
      <c r="C48" s="23" t="s">
        <v>124</v>
      </c>
      <c r="D48" s="39">
        <v>526426.02</v>
      </c>
      <c r="E48" s="39">
        <v>83521.44</v>
      </c>
      <c r="F48" s="39">
        <v>442904.58</v>
      </c>
      <c r="G48" s="39">
        <v>47856.91</v>
      </c>
      <c r="H48" s="39">
        <v>10068.73</v>
      </c>
      <c r="I48" s="39">
        <v>37788.18</v>
      </c>
      <c r="J48" s="39">
        <v>1923194.77</v>
      </c>
      <c r="K48" s="39">
        <v>4.3</v>
      </c>
      <c r="L48" s="39">
        <v>0</v>
      </c>
      <c r="M48" s="39">
        <v>0</v>
      </c>
      <c r="N48" s="39">
        <v>0</v>
      </c>
      <c r="O48" s="39">
        <v>39201006.94</v>
      </c>
      <c r="P48" s="39">
        <v>12047808.47</v>
      </c>
      <c r="Q48" s="39">
        <v>19500</v>
      </c>
      <c r="R48" s="39">
        <v>0</v>
      </c>
      <c r="S48" s="39">
        <v>7813401.79</v>
      </c>
      <c r="T48" s="39">
        <v>40700</v>
      </c>
      <c r="U48" s="39">
        <v>4174206.68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690160.98</v>
      </c>
      <c r="AD48" s="39">
        <v>1923194.77</v>
      </c>
      <c r="AE48" s="39">
        <v>-54961.43</v>
      </c>
      <c r="AF48" s="39">
        <v>-156081.92</v>
      </c>
      <c r="AG48" s="39">
        <v>336391.53</v>
      </c>
      <c r="AH48" s="39">
        <v>804890.59</v>
      </c>
      <c r="AI48" s="39">
        <v>0</v>
      </c>
      <c r="AJ48" s="39">
        <v>0</v>
      </c>
      <c r="AK48" s="39">
        <v>408730.88</v>
      </c>
      <c r="AL48" s="39">
        <v>1274386.1</v>
      </c>
      <c r="AM48" s="39">
        <v>0</v>
      </c>
      <c r="AN48" s="39">
        <v>0</v>
      </c>
      <c r="AO48" s="39">
        <v>15133.09</v>
      </c>
      <c r="AP48" s="39">
        <v>83521.44</v>
      </c>
      <c r="AQ48" s="39">
        <v>5369.48</v>
      </c>
      <c r="AR48" s="39">
        <v>10068.73</v>
      </c>
      <c r="AS48" s="39">
        <v>9763.61</v>
      </c>
      <c r="AT48" s="39">
        <v>23452.71</v>
      </c>
      <c r="AU48" s="39">
        <v>0</v>
      </c>
      <c r="AV48" s="39">
        <v>50000</v>
      </c>
      <c r="AW48" s="39">
        <v>0</v>
      </c>
      <c r="AX48" s="39">
        <v>0</v>
      </c>
      <c r="AY48" s="39">
        <v>0</v>
      </c>
      <c r="AZ48" s="39">
        <v>0</v>
      </c>
    </row>
    <row r="49" spans="1:52" s="15" customFormat="1" ht="9" customHeight="1">
      <c r="A49" s="13">
        <f t="shared" si="0"/>
        <v>42</v>
      </c>
      <c r="B49" s="23" t="s">
        <v>125</v>
      </c>
      <c r="C49" s="23" t="s">
        <v>126</v>
      </c>
      <c r="D49" s="39">
        <v>1670019.55</v>
      </c>
      <c r="E49" s="39">
        <v>140791.52</v>
      </c>
      <c r="F49" s="39">
        <v>1529228.03</v>
      </c>
      <c r="G49" s="39">
        <v>151819.96</v>
      </c>
      <c r="H49" s="39">
        <v>33752.15</v>
      </c>
      <c r="I49" s="39">
        <v>118067.81</v>
      </c>
      <c r="J49" s="39">
        <v>4191042.57</v>
      </c>
      <c r="K49" s="39">
        <v>2.95</v>
      </c>
      <c r="L49" s="39">
        <v>0</v>
      </c>
      <c r="M49" s="39">
        <v>0</v>
      </c>
      <c r="N49" s="39">
        <v>0</v>
      </c>
      <c r="O49" s="39">
        <v>123617142.27</v>
      </c>
      <c r="P49" s="39">
        <v>38938818.83</v>
      </c>
      <c r="Q49" s="39">
        <v>317381</v>
      </c>
      <c r="R49" s="39">
        <v>0</v>
      </c>
      <c r="S49" s="39">
        <v>25679965.53</v>
      </c>
      <c r="T49" s="39">
        <v>541954</v>
      </c>
      <c r="U49" s="39">
        <v>12399518.3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152988.88</v>
      </c>
      <c r="AD49" s="39">
        <v>4191042.57</v>
      </c>
      <c r="AE49" s="39">
        <v>-6800</v>
      </c>
      <c r="AF49" s="39">
        <v>-75246.4</v>
      </c>
      <c r="AG49" s="39">
        <v>1101446.38</v>
      </c>
      <c r="AH49" s="39">
        <v>2305830.61</v>
      </c>
      <c r="AI49" s="39">
        <v>186986.3</v>
      </c>
      <c r="AJ49" s="39">
        <v>371917.81</v>
      </c>
      <c r="AK49" s="39">
        <v>-1128643.8</v>
      </c>
      <c r="AL49" s="39">
        <v>1588540.55</v>
      </c>
      <c r="AM49" s="39">
        <v>0</v>
      </c>
      <c r="AN49" s="39">
        <v>0</v>
      </c>
      <c r="AO49" s="39">
        <v>33251.61</v>
      </c>
      <c r="AP49" s="39">
        <v>140791.52</v>
      </c>
      <c r="AQ49" s="39">
        <v>16576.44</v>
      </c>
      <c r="AR49" s="39">
        <v>33752.15</v>
      </c>
      <c r="AS49" s="39">
        <v>16675.17</v>
      </c>
      <c r="AT49" s="39">
        <v>38689.37</v>
      </c>
      <c r="AU49" s="39">
        <v>0</v>
      </c>
      <c r="AV49" s="39">
        <v>30000</v>
      </c>
      <c r="AW49" s="39">
        <v>0</v>
      </c>
      <c r="AX49" s="39">
        <v>38350</v>
      </c>
      <c r="AY49" s="39">
        <v>0</v>
      </c>
      <c r="AZ49" s="39">
        <v>0</v>
      </c>
    </row>
    <row r="50" spans="1:52" s="15" customFormat="1" ht="9" customHeight="1">
      <c r="A50" s="13">
        <f t="shared" si="0"/>
        <v>43</v>
      </c>
      <c r="B50" s="23" t="s">
        <v>127</v>
      </c>
      <c r="C50" s="23" t="s">
        <v>128</v>
      </c>
      <c r="D50" s="39">
        <v>7801482.23</v>
      </c>
      <c r="E50" s="39">
        <v>1765768.65</v>
      </c>
      <c r="F50" s="39">
        <v>6035713.58</v>
      </c>
      <c r="G50" s="39">
        <v>780148.21</v>
      </c>
      <c r="H50" s="39">
        <v>161811.6</v>
      </c>
      <c r="I50" s="39">
        <v>618336.61</v>
      </c>
      <c r="J50" s="39">
        <v>24928671.58</v>
      </c>
      <c r="K50" s="39">
        <v>3.39</v>
      </c>
      <c r="L50" s="39">
        <v>0</v>
      </c>
      <c r="M50" s="39">
        <v>0</v>
      </c>
      <c r="N50" s="39">
        <v>0</v>
      </c>
      <c r="O50" s="39">
        <v>653316368.32</v>
      </c>
      <c r="P50" s="39">
        <v>176512874.94</v>
      </c>
      <c r="Q50" s="39">
        <v>171897</v>
      </c>
      <c r="R50" s="39">
        <v>0</v>
      </c>
      <c r="S50" s="39">
        <v>115254999.45</v>
      </c>
      <c r="T50" s="39">
        <v>324259</v>
      </c>
      <c r="U50" s="39">
        <v>60739158.86</v>
      </c>
      <c r="V50" s="39">
        <v>22560.63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8572309.14</v>
      </c>
      <c r="AD50" s="39">
        <v>24928671.58</v>
      </c>
      <c r="AE50" s="39">
        <v>-5750231.7</v>
      </c>
      <c r="AF50" s="39">
        <v>-2147295.98</v>
      </c>
      <c r="AG50" s="39">
        <v>7719600.36</v>
      </c>
      <c r="AH50" s="39">
        <v>14313627.33</v>
      </c>
      <c r="AI50" s="39">
        <v>1346427.4</v>
      </c>
      <c r="AJ50" s="39">
        <v>2678091.64</v>
      </c>
      <c r="AK50" s="39">
        <v>5256513.08</v>
      </c>
      <c r="AL50" s="39">
        <v>10084248.59</v>
      </c>
      <c r="AM50" s="39">
        <v>0</v>
      </c>
      <c r="AN50" s="39">
        <v>0</v>
      </c>
      <c r="AO50" s="39">
        <v>822628.26</v>
      </c>
      <c r="AP50" s="39">
        <v>1765768.65</v>
      </c>
      <c r="AQ50" s="39">
        <v>86731.1</v>
      </c>
      <c r="AR50" s="39">
        <v>161811.6</v>
      </c>
      <c r="AS50" s="39">
        <v>735637.16</v>
      </c>
      <c r="AT50" s="39">
        <v>1585522.05</v>
      </c>
      <c r="AU50" s="39">
        <v>0</v>
      </c>
      <c r="AV50" s="39">
        <v>18000</v>
      </c>
      <c r="AW50" s="39">
        <v>0</v>
      </c>
      <c r="AX50" s="39">
        <v>0</v>
      </c>
      <c r="AY50" s="39">
        <v>260</v>
      </c>
      <c r="AZ50" s="39">
        <v>435</v>
      </c>
    </row>
    <row r="51" spans="1:52" s="15" customFormat="1" ht="9" customHeight="1">
      <c r="A51" s="13">
        <f t="shared" si="0"/>
        <v>44</v>
      </c>
      <c r="B51" s="23" t="s">
        <v>129</v>
      </c>
      <c r="C51" s="23" t="s">
        <v>130</v>
      </c>
      <c r="D51" s="39">
        <v>65718.92</v>
      </c>
      <c r="E51" s="39">
        <v>26445.42</v>
      </c>
      <c r="F51" s="39">
        <v>39273.5</v>
      </c>
      <c r="G51" s="39">
        <v>6571.89</v>
      </c>
      <c r="H51" s="39">
        <v>1420.22</v>
      </c>
      <c r="I51" s="39">
        <v>5151.67</v>
      </c>
      <c r="J51" s="39">
        <v>51302.46</v>
      </c>
      <c r="K51" s="39">
        <v>0.84</v>
      </c>
      <c r="L51" s="39">
        <v>0</v>
      </c>
      <c r="M51" s="39">
        <v>0</v>
      </c>
      <c r="N51" s="39">
        <v>0</v>
      </c>
      <c r="O51" s="39">
        <v>5119297.08</v>
      </c>
      <c r="P51" s="39">
        <v>1994305.93</v>
      </c>
      <c r="Q51" s="39">
        <v>7500</v>
      </c>
      <c r="R51" s="39">
        <v>0</v>
      </c>
      <c r="S51" s="39">
        <v>1371268.14</v>
      </c>
      <c r="T51" s="39">
        <v>36000</v>
      </c>
      <c r="U51" s="39">
        <v>579537.79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-9562.96</v>
      </c>
      <c r="AD51" s="39">
        <v>51302.46</v>
      </c>
      <c r="AE51" s="39">
        <v>69490.8</v>
      </c>
      <c r="AF51" s="39">
        <v>159417.64</v>
      </c>
      <c r="AG51" s="39">
        <v>17761.49</v>
      </c>
      <c r="AH51" s="39">
        <v>20246.49</v>
      </c>
      <c r="AI51" s="39">
        <v>19758.68</v>
      </c>
      <c r="AJ51" s="39">
        <v>39225.79</v>
      </c>
      <c r="AK51" s="39">
        <v>-116573.93</v>
      </c>
      <c r="AL51" s="39">
        <v>-167587.46</v>
      </c>
      <c r="AM51" s="39">
        <v>0</v>
      </c>
      <c r="AN51" s="39">
        <v>0</v>
      </c>
      <c r="AO51" s="39">
        <v>17886.51</v>
      </c>
      <c r="AP51" s="39">
        <v>26445.42</v>
      </c>
      <c r="AQ51" s="39">
        <v>771.11</v>
      </c>
      <c r="AR51" s="39">
        <v>1420.22</v>
      </c>
      <c r="AS51" s="39">
        <v>8276.67</v>
      </c>
      <c r="AT51" s="39">
        <v>15490.19</v>
      </c>
      <c r="AU51" s="39">
        <v>8000</v>
      </c>
      <c r="AV51" s="39">
        <v>8000</v>
      </c>
      <c r="AW51" s="39">
        <v>48.73</v>
      </c>
      <c r="AX51" s="39">
        <v>235.01</v>
      </c>
      <c r="AY51" s="39">
        <v>790</v>
      </c>
      <c r="AZ51" s="39">
        <v>1300</v>
      </c>
    </row>
    <row r="52" spans="1:52" s="15" customFormat="1" ht="9" customHeight="1">
      <c r="A52" s="13">
        <f t="shared" si="0"/>
        <v>45</v>
      </c>
      <c r="B52" s="23" t="s">
        <v>131</v>
      </c>
      <c r="C52" s="23" t="s">
        <v>132</v>
      </c>
      <c r="D52" s="39">
        <v>10031930.42</v>
      </c>
      <c r="E52" s="39">
        <v>472855.29</v>
      </c>
      <c r="F52" s="39">
        <v>9559075.13</v>
      </c>
      <c r="G52" s="39">
        <v>1003193.06</v>
      </c>
      <c r="H52" s="39">
        <v>208433.86</v>
      </c>
      <c r="I52" s="39">
        <v>794759.2</v>
      </c>
      <c r="J52" s="39">
        <v>41925251.48</v>
      </c>
      <c r="K52" s="39">
        <v>4.42</v>
      </c>
      <c r="L52" s="39">
        <v>0</v>
      </c>
      <c r="M52" s="39">
        <v>0</v>
      </c>
      <c r="N52" s="39">
        <v>0</v>
      </c>
      <c r="O52" s="39">
        <v>853814248.74</v>
      </c>
      <c r="P52" s="39">
        <v>208516668.28</v>
      </c>
      <c r="Q52" s="39">
        <v>248060</v>
      </c>
      <c r="R52" s="39">
        <v>0</v>
      </c>
      <c r="S52" s="39">
        <v>138578525.89</v>
      </c>
      <c r="T52" s="39">
        <v>413480</v>
      </c>
      <c r="U52" s="39">
        <v>69276602.39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-2150200.38</v>
      </c>
      <c r="AD52" s="39">
        <v>41925251.48</v>
      </c>
      <c r="AE52" s="39">
        <v>1907356.1</v>
      </c>
      <c r="AF52" s="39">
        <v>1857230.2</v>
      </c>
      <c r="AG52" s="39">
        <v>2106377.07</v>
      </c>
      <c r="AH52" s="39">
        <v>5549493.13</v>
      </c>
      <c r="AI52" s="39">
        <v>826574.05</v>
      </c>
      <c r="AJ52" s="39">
        <v>1119234.33</v>
      </c>
      <c r="AK52" s="39">
        <v>-6990507.6</v>
      </c>
      <c r="AL52" s="39">
        <v>33399293.82</v>
      </c>
      <c r="AM52" s="39">
        <v>0</v>
      </c>
      <c r="AN52" s="39">
        <v>0</v>
      </c>
      <c r="AO52" s="39">
        <v>221672.44</v>
      </c>
      <c r="AP52" s="39">
        <v>472855.29</v>
      </c>
      <c r="AQ52" s="39">
        <v>110341.72</v>
      </c>
      <c r="AR52" s="39">
        <v>208433.86</v>
      </c>
      <c r="AS52" s="39">
        <v>101085.72</v>
      </c>
      <c r="AT52" s="39">
        <v>150176.43</v>
      </c>
      <c r="AU52" s="39">
        <v>0</v>
      </c>
      <c r="AV52" s="39">
        <v>86000</v>
      </c>
      <c r="AW52" s="39">
        <v>10245</v>
      </c>
      <c r="AX52" s="39">
        <v>28245</v>
      </c>
      <c r="AY52" s="39">
        <v>0</v>
      </c>
      <c r="AZ52" s="39">
        <v>0</v>
      </c>
    </row>
    <row r="53" spans="1:52" s="15" customFormat="1" ht="9" customHeight="1">
      <c r="A53" s="13">
        <f t="shared" si="0"/>
        <v>46</v>
      </c>
      <c r="B53" s="23" t="s">
        <v>133</v>
      </c>
      <c r="C53" s="23" t="s">
        <v>134</v>
      </c>
      <c r="D53" s="39">
        <v>13202624.05</v>
      </c>
      <c r="E53" s="39">
        <v>1417605.24</v>
      </c>
      <c r="F53" s="39">
        <v>11785018.81</v>
      </c>
      <c r="G53" s="39">
        <v>1200238.55</v>
      </c>
      <c r="H53" s="39">
        <v>259504.64</v>
      </c>
      <c r="I53" s="39">
        <v>940733.91</v>
      </c>
      <c r="J53" s="39">
        <v>53468759.67</v>
      </c>
      <c r="K53" s="39">
        <v>4.74</v>
      </c>
      <c r="L53" s="39">
        <v>0</v>
      </c>
      <c r="M53" s="39">
        <v>0</v>
      </c>
      <c r="N53" s="39">
        <v>0</v>
      </c>
      <c r="O53" s="39">
        <v>995130858.39</v>
      </c>
      <c r="P53" s="39">
        <v>282890249.13</v>
      </c>
      <c r="Q53" s="39">
        <v>1433259.87</v>
      </c>
      <c r="R53" s="39">
        <v>0</v>
      </c>
      <c r="S53" s="39">
        <v>190845158.35</v>
      </c>
      <c r="T53" s="39">
        <v>2160246.17</v>
      </c>
      <c r="U53" s="39">
        <v>88451584.74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39">
        <v>23206370.19</v>
      </c>
      <c r="AD53" s="39">
        <v>53468759.67</v>
      </c>
      <c r="AE53" s="39">
        <v>2599353.67</v>
      </c>
      <c r="AF53" s="39">
        <v>9053977.83</v>
      </c>
      <c r="AG53" s="39">
        <v>10373861.77</v>
      </c>
      <c r="AH53" s="39">
        <v>21616154.58</v>
      </c>
      <c r="AI53" s="39">
        <v>2722639.08</v>
      </c>
      <c r="AJ53" s="39">
        <v>7851893.33</v>
      </c>
      <c r="AK53" s="39">
        <v>7510515.67</v>
      </c>
      <c r="AL53" s="39">
        <v>14946733.93</v>
      </c>
      <c r="AM53" s="39">
        <v>0</v>
      </c>
      <c r="AN53" s="39">
        <v>0</v>
      </c>
      <c r="AO53" s="39">
        <v>693389.96</v>
      </c>
      <c r="AP53" s="39">
        <v>1417605.24</v>
      </c>
      <c r="AQ53" s="39">
        <v>132972.19</v>
      </c>
      <c r="AR53" s="39">
        <v>259504.64</v>
      </c>
      <c r="AS53" s="39">
        <v>558482.77</v>
      </c>
      <c r="AT53" s="39">
        <v>995688.83</v>
      </c>
      <c r="AU53" s="39">
        <v>0</v>
      </c>
      <c r="AV53" s="39">
        <v>125400</v>
      </c>
      <c r="AW53" s="39">
        <v>0</v>
      </c>
      <c r="AX53" s="39">
        <v>33001.77</v>
      </c>
      <c r="AY53" s="39">
        <v>1935</v>
      </c>
      <c r="AZ53" s="39">
        <v>4010</v>
      </c>
    </row>
    <row r="54" spans="1:52" s="15" customFormat="1" ht="9" customHeight="1">
      <c r="A54" s="13">
        <f t="shared" si="0"/>
        <v>47</v>
      </c>
      <c r="B54" s="23" t="s">
        <v>135</v>
      </c>
      <c r="C54" s="23" t="s">
        <v>136</v>
      </c>
      <c r="D54" s="39">
        <v>3640074.91</v>
      </c>
      <c r="E54" s="39">
        <v>271397.2</v>
      </c>
      <c r="F54" s="39">
        <v>3368677.71</v>
      </c>
      <c r="G54" s="39">
        <v>330915.9</v>
      </c>
      <c r="H54" s="39">
        <v>70031.76</v>
      </c>
      <c r="I54" s="39">
        <v>260884.14</v>
      </c>
      <c r="J54" s="39">
        <v>7690561.93</v>
      </c>
      <c r="K54" s="39">
        <v>2.53</v>
      </c>
      <c r="L54" s="39">
        <v>0</v>
      </c>
      <c r="M54" s="39">
        <v>0</v>
      </c>
      <c r="N54" s="39">
        <v>0</v>
      </c>
      <c r="O54" s="39">
        <v>258755917.45</v>
      </c>
      <c r="P54" s="39">
        <v>100984526.86</v>
      </c>
      <c r="Q54" s="39">
        <v>151580</v>
      </c>
      <c r="R54" s="39">
        <v>0</v>
      </c>
      <c r="S54" s="39">
        <v>65743787.9</v>
      </c>
      <c r="T54" s="39">
        <v>658774</v>
      </c>
      <c r="U54" s="39">
        <v>34357037.3</v>
      </c>
      <c r="V54" s="39">
        <v>73347.66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-2239487.63</v>
      </c>
      <c r="AD54" s="39">
        <v>7690561.93</v>
      </c>
      <c r="AE54" s="39">
        <v>207819.39</v>
      </c>
      <c r="AF54" s="39">
        <v>1903437.41</v>
      </c>
      <c r="AG54" s="39">
        <v>1956733.03</v>
      </c>
      <c r="AH54" s="39">
        <v>3221170.82</v>
      </c>
      <c r="AI54" s="39">
        <v>0</v>
      </c>
      <c r="AJ54" s="39">
        <v>0</v>
      </c>
      <c r="AK54" s="39">
        <v>-4404040.05</v>
      </c>
      <c r="AL54" s="39">
        <v>2565953.7</v>
      </c>
      <c r="AM54" s="39">
        <v>0</v>
      </c>
      <c r="AN54" s="39">
        <v>0</v>
      </c>
      <c r="AO54" s="39">
        <v>133584.96</v>
      </c>
      <c r="AP54" s="39">
        <v>271397.2</v>
      </c>
      <c r="AQ54" s="39">
        <v>38108</v>
      </c>
      <c r="AR54" s="39">
        <v>70031.76</v>
      </c>
      <c r="AS54" s="39">
        <v>51489.06</v>
      </c>
      <c r="AT54" s="39">
        <v>126595.37</v>
      </c>
      <c r="AU54" s="39">
        <v>30750</v>
      </c>
      <c r="AV54" s="39">
        <v>61500</v>
      </c>
      <c r="AW54" s="39">
        <v>13237.9</v>
      </c>
      <c r="AX54" s="39">
        <v>13270.07</v>
      </c>
      <c r="AY54" s="39">
        <v>0</v>
      </c>
      <c r="AZ54" s="39">
        <v>0</v>
      </c>
    </row>
    <row r="55" spans="1:52" s="15" customFormat="1" ht="9" customHeight="1">
      <c r="A55" s="13">
        <f t="shared" si="0"/>
        <v>48</v>
      </c>
      <c r="B55" s="23" t="s">
        <v>137</v>
      </c>
      <c r="C55" s="23" t="s">
        <v>138</v>
      </c>
      <c r="D55" s="39">
        <v>221.34</v>
      </c>
      <c r="E55" s="39">
        <v>544.43</v>
      </c>
      <c r="F55" s="39">
        <v>-323.09</v>
      </c>
      <c r="G55" s="39">
        <v>20.12</v>
      </c>
      <c r="H55" s="39">
        <v>3.21</v>
      </c>
      <c r="I55" s="39">
        <v>16.91</v>
      </c>
      <c r="J55" s="39">
        <v>412.06</v>
      </c>
      <c r="K55" s="39">
        <v>1.889</v>
      </c>
      <c r="L55" s="39">
        <v>0</v>
      </c>
      <c r="M55" s="39">
        <v>0</v>
      </c>
      <c r="N55" s="39">
        <v>0</v>
      </c>
      <c r="O55" s="39">
        <v>0</v>
      </c>
      <c r="P55" s="39">
        <v>28809.75</v>
      </c>
      <c r="Q55" s="39">
        <v>0</v>
      </c>
      <c r="R55" s="39">
        <v>0</v>
      </c>
      <c r="S55" s="39">
        <v>11209.75</v>
      </c>
      <c r="T55" s="39">
        <v>6600</v>
      </c>
      <c r="U55" s="39">
        <v>11000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412.06</v>
      </c>
      <c r="AD55" s="39">
        <v>412.06</v>
      </c>
      <c r="AE55" s="39">
        <v>-14</v>
      </c>
      <c r="AF55" s="39">
        <v>-14</v>
      </c>
      <c r="AG55" s="39">
        <v>222.58</v>
      </c>
      <c r="AH55" s="39">
        <v>222.58</v>
      </c>
      <c r="AI55" s="39">
        <v>0</v>
      </c>
      <c r="AJ55" s="39">
        <v>0</v>
      </c>
      <c r="AK55" s="39">
        <v>203.48</v>
      </c>
      <c r="AL55" s="39">
        <v>203.48</v>
      </c>
      <c r="AM55" s="39">
        <v>0</v>
      </c>
      <c r="AN55" s="39">
        <v>0</v>
      </c>
      <c r="AO55" s="39">
        <v>544.43</v>
      </c>
      <c r="AP55" s="39">
        <v>544.43</v>
      </c>
      <c r="AQ55" s="39">
        <v>3.21</v>
      </c>
      <c r="AR55" s="39">
        <v>3.21</v>
      </c>
      <c r="AS55" s="39">
        <v>362.42</v>
      </c>
      <c r="AT55" s="39">
        <v>362.42</v>
      </c>
      <c r="AU55" s="39">
        <v>0</v>
      </c>
      <c r="AV55" s="39">
        <v>0</v>
      </c>
      <c r="AW55" s="39">
        <v>2.8</v>
      </c>
      <c r="AX55" s="39">
        <v>2.8</v>
      </c>
      <c r="AY55" s="39">
        <v>176</v>
      </c>
      <c r="AZ55" s="39">
        <v>176</v>
      </c>
    </row>
    <row r="56" spans="1:52" s="15" customFormat="1" ht="9" customHeight="1">
      <c r="A56" s="13">
        <f t="shared" si="0"/>
        <v>49</v>
      </c>
      <c r="B56" s="23" t="s">
        <v>139</v>
      </c>
      <c r="C56" s="23" t="s">
        <v>140</v>
      </c>
      <c r="D56" s="39">
        <v>286072.43</v>
      </c>
      <c r="E56" s="39">
        <v>33826.53</v>
      </c>
      <c r="F56" s="39">
        <v>252245.9</v>
      </c>
      <c r="G56" s="39">
        <v>28607.24</v>
      </c>
      <c r="H56" s="39">
        <v>6331.42</v>
      </c>
      <c r="I56" s="39">
        <v>22275.82</v>
      </c>
      <c r="J56" s="39">
        <v>51772.77</v>
      </c>
      <c r="K56" s="39">
        <v>0.21</v>
      </c>
      <c r="L56" s="39">
        <v>0</v>
      </c>
      <c r="M56" s="39">
        <v>0</v>
      </c>
      <c r="N56" s="39">
        <v>0</v>
      </c>
      <c r="O56" s="39">
        <v>18542267.34</v>
      </c>
      <c r="P56" s="39">
        <v>14060873.37</v>
      </c>
      <c r="Q56" s="39">
        <v>134335</v>
      </c>
      <c r="R56" s="39">
        <v>0</v>
      </c>
      <c r="S56" s="39">
        <v>8830078.48</v>
      </c>
      <c r="T56" s="39">
        <v>389560</v>
      </c>
      <c r="U56" s="39">
        <v>4334888.34</v>
      </c>
      <c r="V56" s="39">
        <v>372011.55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-24172.69</v>
      </c>
      <c r="AD56" s="39">
        <v>51772.77</v>
      </c>
      <c r="AE56" s="39">
        <v>-40495.3</v>
      </c>
      <c r="AF56" s="39">
        <v>123050.36</v>
      </c>
      <c r="AG56" s="39">
        <v>172412.95</v>
      </c>
      <c r="AH56" s="39">
        <v>277939.76</v>
      </c>
      <c r="AI56" s="39">
        <v>11.67</v>
      </c>
      <c r="AJ56" s="39">
        <v>21111.82</v>
      </c>
      <c r="AK56" s="39">
        <v>-156102.01</v>
      </c>
      <c r="AL56" s="39">
        <v>-372972.46</v>
      </c>
      <c r="AM56" s="39">
        <v>0</v>
      </c>
      <c r="AN56" s="39">
        <v>2643.29</v>
      </c>
      <c r="AO56" s="39">
        <v>9371.58</v>
      </c>
      <c r="AP56" s="39">
        <v>33826.53</v>
      </c>
      <c r="AQ56" s="39">
        <v>3589.43</v>
      </c>
      <c r="AR56" s="39">
        <v>6331.42</v>
      </c>
      <c r="AS56" s="39">
        <v>4997.66</v>
      </c>
      <c r="AT56" s="39">
        <v>10238.47</v>
      </c>
      <c r="AU56" s="39">
        <v>0</v>
      </c>
      <c r="AV56" s="39">
        <v>15000</v>
      </c>
      <c r="AW56" s="39">
        <v>569.49</v>
      </c>
      <c r="AX56" s="39">
        <v>1466.64</v>
      </c>
      <c r="AY56" s="39">
        <v>215</v>
      </c>
      <c r="AZ56" s="39">
        <v>790</v>
      </c>
    </row>
    <row r="57" spans="1:52" s="15" customFormat="1" ht="9" customHeight="1">
      <c r="A57" s="13">
        <f t="shared" si="0"/>
        <v>50</v>
      </c>
      <c r="B57" s="23" t="s">
        <v>139</v>
      </c>
      <c r="C57" s="23" t="s">
        <v>141</v>
      </c>
      <c r="D57" s="39">
        <v>742438.38</v>
      </c>
      <c r="E57" s="39">
        <v>54427.03</v>
      </c>
      <c r="F57" s="39">
        <v>688011.35</v>
      </c>
      <c r="G57" s="39">
        <v>74243.85</v>
      </c>
      <c r="H57" s="39">
        <v>16582.22</v>
      </c>
      <c r="I57" s="39">
        <v>57661.63</v>
      </c>
      <c r="J57" s="39">
        <v>-1674282.38</v>
      </c>
      <c r="K57" s="39">
        <v>-2.55</v>
      </c>
      <c r="L57" s="39">
        <v>0</v>
      </c>
      <c r="M57" s="39">
        <v>0</v>
      </c>
      <c r="N57" s="39">
        <v>0</v>
      </c>
      <c r="O57" s="39">
        <v>50044135.02</v>
      </c>
      <c r="P57" s="39">
        <v>33462821.07</v>
      </c>
      <c r="Q57" s="39">
        <v>510227.01</v>
      </c>
      <c r="R57" s="39">
        <v>0</v>
      </c>
      <c r="S57" s="39">
        <v>21729644.94</v>
      </c>
      <c r="T57" s="39">
        <v>1141769.01</v>
      </c>
      <c r="U57" s="39">
        <v>9651677.04</v>
      </c>
      <c r="V57" s="39">
        <v>429503.07</v>
      </c>
      <c r="W57" s="39">
        <v>0</v>
      </c>
      <c r="X57" s="39">
        <v>0</v>
      </c>
      <c r="Y57" s="39">
        <v>0</v>
      </c>
      <c r="Z57" s="39">
        <v>0</v>
      </c>
      <c r="AA57" s="39">
        <v>0</v>
      </c>
      <c r="AB57" s="39">
        <v>0</v>
      </c>
      <c r="AC57" s="39">
        <v>-1185482.05</v>
      </c>
      <c r="AD57" s="39">
        <v>-1674282.38</v>
      </c>
      <c r="AE57" s="39">
        <v>-40276.4</v>
      </c>
      <c r="AF57" s="39">
        <v>789958.35</v>
      </c>
      <c r="AG57" s="39">
        <v>285451.93</v>
      </c>
      <c r="AH57" s="39">
        <v>593442.27</v>
      </c>
      <c r="AI57" s="39">
        <v>23.71</v>
      </c>
      <c r="AJ57" s="39">
        <v>19422.43</v>
      </c>
      <c r="AK57" s="39">
        <v>-1430681.29</v>
      </c>
      <c r="AL57" s="39">
        <v>-3079924.61</v>
      </c>
      <c r="AM57" s="39">
        <v>0</v>
      </c>
      <c r="AN57" s="39">
        <v>2819.18</v>
      </c>
      <c r="AO57" s="39">
        <v>17333.69</v>
      </c>
      <c r="AP57" s="39">
        <v>54427.03</v>
      </c>
      <c r="AQ57" s="39">
        <v>9250.95</v>
      </c>
      <c r="AR57" s="39">
        <v>16582.22</v>
      </c>
      <c r="AS57" s="39">
        <v>6586</v>
      </c>
      <c r="AT57" s="39">
        <v>18460.03</v>
      </c>
      <c r="AU57" s="39">
        <v>0</v>
      </c>
      <c r="AV57" s="39">
        <v>15000</v>
      </c>
      <c r="AW57" s="39">
        <v>1256.74</v>
      </c>
      <c r="AX57" s="39">
        <v>3509.78</v>
      </c>
      <c r="AY57" s="39">
        <v>240</v>
      </c>
      <c r="AZ57" s="39">
        <v>875</v>
      </c>
    </row>
    <row r="58" spans="1:52" s="15" customFormat="1" ht="9" customHeight="1">
      <c r="A58" s="13">
        <f t="shared" si="0"/>
        <v>51</v>
      </c>
      <c r="B58" s="23" t="s">
        <v>139</v>
      </c>
      <c r="C58" s="23" t="s">
        <v>142</v>
      </c>
      <c r="D58" s="39">
        <v>105522.17</v>
      </c>
      <c r="E58" s="39">
        <v>24068.5</v>
      </c>
      <c r="F58" s="39">
        <v>81453.67</v>
      </c>
      <c r="G58" s="39">
        <v>10552.23</v>
      </c>
      <c r="H58" s="39">
        <v>2326.94</v>
      </c>
      <c r="I58" s="39">
        <v>8225.29</v>
      </c>
      <c r="J58" s="39">
        <v>267041.03</v>
      </c>
      <c r="K58" s="39">
        <v>2.97</v>
      </c>
      <c r="L58" s="39">
        <v>0</v>
      </c>
      <c r="M58" s="39">
        <v>0</v>
      </c>
      <c r="N58" s="39">
        <v>0</v>
      </c>
      <c r="O58" s="39">
        <v>5969311.39</v>
      </c>
      <c r="P58" s="39">
        <v>6272632</v>
      </c>
      <c r="Q58" s="39">
        <v>29536</v>
      </c>
      <c r="R58" s="39">
        <v>0</v>
      </c>
      <c r="S58" s="39">
        <v>4675819.46</v>
      </c>
      <c r="T58" s="39">
        <v>120493</v>
      </c>
      <c r="U58" s="39">
        <v>1346464.35</v>
      </c>
      <c r="V58" s="39">
        <v>100319.19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153372.96</v>
      </c>
      <c r="AD58" s="39">
        <v>267041.03</v>
      </c>
      <c r="AE58" s="39">
        <v>-13717.59</v>
      </c>
      <c r="AF58" s="39">
        <v>-4055.18</v>
      </c>
      <c r="AG58" s="39">
        <v>86239.54</v>
      </c>
      <c r="AH58" s="39">
        <v>121439.96</v>
      </c>
      <c r="AI58" s="39">
        <v>6.53</v>
      </c>
      <c r="AJ58" s="39">
        <v>5681.51</v>
      </c>
      <c r="AK58" s="39">
        <v>80844.48</v>
      </c>
      <c r="AL58" s="39">
        <v>143203.78</v>
      </c>
      <c r="AM58" s="39">
        <v>0</v>
      </c>
      <c r="AN58" s="39">
        <v>770.96</v>
      </c>
      <c r="AO58" s="39">
        <v>5329.04</v>
      </c>
      <c r="AP58" s="39">
        <v>24068.5</v>
      </c>
      <c r="AQ58" s="39">
        <v>1483.81</v>
      </c>
      <c r="AR58" s="39">
        <v>2326.94</v>
      </c>
      <c r="AS58" s="39">
        <v>3261.79</v>
      </c>
      <c r="AT58" s="39">
        <v>5360.63</v>
      </c>
      <c r="AU58" s="39">
        <v>0</v>
      </c>
      <c r="AV58" s="39">
        <v>15000</v>
      </c>
      <c r="AW58" s="39">
        <v>393.44</v>
      </c>
      <c r="AX58" s="39">
        <v>750.93</v>
      </c>
      <c r="AY58" s="39">
        <v>190</v>
      </c>
      <c r="AZ58" s="39">
        <v>630</v>
      </c>
    </row>
    <row r="59" spans="1:52" s="15" customFormat="1" ht="9" customHeight="1">
      <c r="A59" s="13">
        <f t="shared" si="0"/>
        <v>52</v>
      </c>
      <c r="B59" s="23" t="s">
        <v>143</v>
      </c>
      <c r="C59" s="23" t="s">
        <v>144</v>
      </c>
      <c r="D59" s="39">
        <v>39399720.7</v>
      </c>
      <c r="E59" s="39">
        <v>2193528.24</v>
      </c>
      <c r="F59" s="39">
        <v>37206192.46</v>
      </c>
      <c r="G59" s="39">
        <v>3581792.79</v>
      </c>
      <c r="H59" s="39">
        <v>755215.62</v>
      </c>
      <c r="I59" s="39">
        <v>2826577.17</v>
      </c>
      <c r="J59" s="39">
        <v>29841209.97</v>
      </c>
      <c r="K59" s="39">
        <v>0.91</v>
      </c>
      <c r="L59" s="39">
        <v>0</v>
      </c>
      <c r="M59" s="39">
        <v>0</v>
      </c>
      <c r="N59" s="39">
        <v>0</v>
      </c>
      <c r="O59" s="39">
        <v>2737103100.48</v>
      </c>
      <c r="P59" s="39">
        <v>1174913847.49</v>
      </c>
      <c r="Q59" s="39">
        <v>4205989.36</v>
      </c>
      <c r="R59" s="39">
        <v>3445508.47</v>
      </c>
      <c r="S59" s="39">
        <v>758610620.79</v>
      </c>
      <c r="T59" s="39">
        <v>16032960.07</v>
      </c>
      <c r="U59" s="39">
        <v>390550088.74</v>
      </c>
      <c r="V59" s="39">
        <v>2068680.06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-74712922.69</v>
      </c>
      <c r="AD59" s="39">
        <v>29841209.97</v>
      </c>
      <c r="AE59" s="39">
        <v>-1241001.45</v>
      </c>
      <c r="AF59" s="39">
        <v>9998637.44</v>
      </c>
      <c r="AG59" s="39">
        <v>13144901.11</v>
      </c>
      <c r="AH59" s="39">
        <v>29544795.95</v>
      </c>
      <c r="AI59" s="39">
        <v>523.91</v>
      </c>
      <c r="AJ59" s="39">
        <v>1203.51</v>
      </c>
      <c r="AK59" s="39">
        <v>-86617346.26</v>
      </c>
      <c r="AL59" s="39">
        <v>-9703426.93</v>
      </c>
      <c r="AM59" s="39">
        <v>0</v>
      </c>
      <c r="AN59" s="39">
        <v>0</v>
      </c>
      <c r="AO59" s="39">
        <v>908881.34</v>
      </c>
      <c r="AP59" s="39">
        <v>2193528.24</v>
      </c>
      <c r="AQ59" s="39">
        <v>421243.46</v>
      </c>
      <c r="AR59" s="39">
        <v>755215.62</v>
      </c>
      <c r="AS59" s="39">
        <v>397227.88</v>
      </c>
      <c r="AT59" s="39">
        <v>842977.62</v>
      </c>
      <c r="AU59" s="39">
        <v>90000</v>
      </c>
      <c r="AV59" s="39">
        <v>90000</v>
      </c>
      <c r="AW59" s="39">
        <v>0</v>
      </c>
      <c r="AX59" s="39">
        <v>504750</v>
      </c>
      <c r="AY59" s="39">
        <v>410</v>
      </c>
      <c r="AZ59" s="39">
        <v>585</v>
      </c>
    </row>
    <row r="60" spans="1:52" s="15" customFormat="1" ht="9" customHeight="1">
      <c r="A60" s="13">
        <f t="shared" si="0"/>
        <v>53</v>
      </c>
      <c r="B60" s="23" t="s">
        <v>145</v>
      </c>
      <c r="C60" s="23" t="s">
        <v>146</v>
      </c>
      <c r="D60" s="39">
        <v>2776456.89</v>
      </c>
      <c r="E60" s="39">
        <v>207160.36</v>
      </c>
      <c r="F60" s="39">
        <v>2569296.53</v>
      </c>
      <c r="G60" s="39">
        <v>252405.16</v>
      </c>
      <c r="H60" s="39">
        <v>54775.88</v>
      </c>
      <c r="I60" s="39">
        <v>197629.28</v>
      </c>
      <c r="J60" s="39">
        <v>1797990.59</v>
      </c>
      <c r="K60" s="39">
        <v>0.78</v>
      </c>
      <c r="L60" s="39">
        <v>0</v>
      </c>
      <c r="M60" s="39">
        <v>0</v>
      </c>
      <c r="N60" s="39">
        <v>0</v>
      </c>
      <c r="O60" s="39">
        <v>187426833.1</v>
      </c>
      <c r="P60" s="39">
        <v>89910278.77</v>
      </c>
      <c r="Q60" s="39">
        <v>601981.68</v>
      </c>
      <c r="R60" s="39">
        <v>0</v>
      </c>
      <c r="S60" s="39">
        <v>59179240.07</v>
      </c>
      <c r="T60" s="39">
        <v>1429979</v>
      </c>
      <c r="U60" s="39">
        <v>28687109.71</v>
      </c>
      <c r="V60" s="39">
        <v>11968.31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294653.65</v>
      </c>
      <c r="AD60" s="39">
        <v>1797990.59</v>
      </c>
      <c r="AE60" s="39">
        <v>-37690.85</v>
      </c>
      <c r="AF60" s="39">
        <v>-349847.33</v>
      </c>
      <c r="AG60" s="39">
        <v>1138281.67</v>
      </c>
      <c r="AH60" s="39">
        <v>2844994.7</v>
      </c>
      <c r="AI60" s="39">
        <v>690674.65</v>
      </c>
      <c r="AJ60" s="39">
        <v>1336339.02</v>
      </c>
      <c r="AK60" s="39">
        <v>-1496611.82</v>
      </c>
      <c r="AL60" s="39">
        <v>-2033495.8</v>
      </c>
      <c r="AM60" s="39">
        <v>0</v>
      </c>
      <c r="AN60" s="39">
        <v>0</v>
      </c>
      <c r="AO60" s="39">
        <v>96582.52</v>
      </c>
      <c r="AP60" s="39">
        <v>207160.36</v>
      </c>
      <c r="AQ60" s="39">
        <v>30018.09</v>
      </c>
      <c r="AR60" s="39">
        <v>54775.88</v>
      </c>
      <c r="AS60" s="39">
        <v>60409.82</v>
      </c>
      <c r="AT60" s="39">
        <v>129550.97</v>
      </c>
      <c r="AU60" s="39">
        <v>0</v>
      </c>
      <c r="AV60" s="39">
        <v>4000</v>
      </c>
      <c r="AW60" s="39">
        <v>3514.61</v>
      </c>
      <c r="AX60" s="39">
        <v>13668.51</v>
      </c>
      <c r="AY60" s="39">
        <v>2640</v>
      </c>
      <c r="AZ60" s="39">
        <v>5165</v>
      </c>
    </row>
    <row r="61" spans="1:52" s="15" customFormat="1" ht="9" customHeight="1">
      <c r="A61" s="13">
        <f t="shared" si="0"/>
        <v>54</v>
      </c>
      <c r="B61" s="23" t="s">
        <v>147</v>
      </c>
      <c r="C61" s="23" t="s">
        <v>148</v>
      </c>
      <c r="D61" s="39">
        <v>2057207.78</v>
      </c>
      <c r="E61" s="39">
        <v>198578.64</v>
      </c>
      <c r="F61" s="39">
        <v>1858629.14</v>
      </c>
      <c r="G61" s="39">
        <v>194076.22</v>
      </c>
      <c r="H61" s="39">
        <v>41536.54</v>
      </c>
      <c r="I61" s="39">
        <v>152539.68</v>
      </c>
      <c r="J61" s="39">
        <v>3084296.53</v>
      </c>
      <c r="K61" s="39">
        <v>1.73</v>
      </c>
      <c r="L61" s="39">
        <v>0</v>
      </c>
      <c r="M61" s="39">
        <v>0</v>
      </c>
      <c r="N61" s="39">
        <v>0</v>
      </c>
      <c r="O61" s="39">
        <v>148921335.87</v>
      </c>
      <c r="P61" s="39">
        <v>62580255.16</v>
      </c>
      <c r="Q61" s="39">
        <v>341668.35</v>
      </c>
      <c r="R61" s="39">
        <v>14025.65</v>
      </c>
      <c r="S61" s="39">
        <v>40847428.63</v>
      </c>
      <c r="T61" s="39">
        <v>1088429</v>
      </c>
      <c r="U61" s="39">
        <v>20152237.21</v>
      </c>
      <c r="V61" s="39">
        <v>136466.32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-920270.94</v>
      </c>
      <c r="AD61" s="39">
        <v>3084296.53</v>
      </c>
      <c r="AE61" s="39">
        <v>-657723.18</v>
      </c>
      <c r="AF61" s="39">
        <v>576443.3</v>
      </c>
      <c r="AG61" s="39">
        <v>1007063.53</v>
      </c>
      <c r="AH61" s="39">
        <v>2410750.79</v>
      </c>
      <c r="AI61" s="39">
        <v>7376.96</v>
      </c>
      <c r="AJ61" s="39">
        <v>8851.28</v>
      </c>
      <c r="AK61" s="39">
        <v>-1276988.25</v>
      </c>
      <c r="AL61" s="39">
        <v>88251.16</v>
      </c>
      <c r="AM61" s="39">
        <v>0</v>
      </c>
      <c r="AN61" s="39">
        <v>0</v>
      </c>
      <c r="AO61" s="39">
        <v>105596.08</v>
      </c>
      <c r="AP61" s="39">
        <v>198578.64</v>
      </c>
      <c r="AQ61" s="39">
        <v>22718.47</v>
      </c>
      <c r="AR61" s="39">
        <v>41536.54</v>
      </c>
      <c r="AS61" s="39">
        <v>77786.64</v>
      </c>
      <c r="AT61" s="39">
        <v>151021.74</v>
      </c>
      <c r="AU61" s="39">
        <v>0</v>
      </c>
      <c r="AV61" s="39">
        <v>0</v>
      </c>
      <c r="AW61" s="39">
        <v>4140.97</v>
      </c>
      <c r="AX61" s="39">
        <v>4220.36</v>
      </c>
      <c r="AY61" s="39">
        <v>950</v>
      </c>
      <c r="AZ61" s="39">
        <v>1800</v>
      </c>
    </row>
    <row r="62" spans="1:52" s="15" customFormat="1" ht="9" customHeight="1">
      <c r="A62" s="13">
        <f t="shared" si="0"/>
        <v>55</v>
      </c>
      <c r="B62" s="23" t="s">
        <v>149</v>
      </c>
      <c r="C62" s="23" t="s">
        <v>150</v>
      </c>
      <c r="D62" s="39">
        <v>31213965.96</v>
      </c>
      <c r="E62" s="39">
        <v>2787193.51</v>
      </c>
      <c r="F62" s="39">
        <v>28426772.450000003</v>
      </c>
      <c r="G62" s="39">
        <v>3030482.12</v>
      </c>
      <c r="H62" s="39">
        <v>646669.59</v>
      </c>
      <c r="I62" s="39">
        <v>2383812.53</v>
      </c>
      <c r="J62" s="39">
        <v>66191242.71</v>
      </c>
      <c r="K62" s="39">
        <v>2.36</v>
      </c>
      <c r="L62" s="39">
        <v>0</v>
      </c>
      <c r="M62" s="39">
        <v>0</v>
      </c>
      <c r="N62" s="39">
        <v>0</v>
      </c>
      <c r="O62" s="39">
        <v>2382941204.23</v>
      </c>
      <c r="P62" s="39">
        <v>897879312.41</v>
      </c>
      <c r="Q62" s="39">
        <v>2599141.62</v>
      </c>
      <c r="R62" s="39">
        <v>1233.29</v>
      </c>
      <c r="S62" s="39">
        <v>592300951.72</v>
      </c>
      <c r="T62" s="39">
        <v>5951566.48</v>
      </c>
      <c r="U62" s="39">
        <v>296658410.76</v>
      </c>
      <c r="V62" s="39">
        <v>368008.54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-17740492.5</v>
      </c>
      <c r="AD62" s="39">
        <v>66191242.71</v>
      </c>
      <c r="AE62" s="39">
        <v>-8028459.99</v>
      </c>
      <c r="AF62" s="39">
        <v>30436011.33</v>
      </c>
      <c r="AG62" s="39">
        <v>19800290.12</v>
      </c>
      <c r="AH62" s="39">
        <v>48008243.46</v>
      </c>
      <c r="AI62" s="39">
        <v>88895.75</v>
      </c>
      <c r="AJ62" s="39">
        <v>102782.52</v>
      </c>
      <c r="AK62" s="39">
        <v>-29601218.38</v>
      </c>
      <c r="AL62" s="39">
        <v>-12355794.6</v>
      </c>
      <c r="AM62" s="39">
        <v>0</v>
      </c>
      <c r="AN62" s="39">
        <v>0</v>
      </c>
      <c r="AO62" s="39">
        <v>1370457.67</v>
      </c>
      <c r="AP62" s="39">
        <v>2787193.51</v>
      </c>
      <c r="AQ62" s="39">
        <v>350221.18</v>
      </c>
      <c r="AR62" s="39">
        <v>646669.59</v>
      </c>
      <c r="AS62" s="39">
        <v>960977</v>
      </c>
      <c r="AT62" s="39">
        <v>2079809.76</v>
      </c>
      <c r="AU62" s="39">
        <v>0</v>
      </c>
      <c r="AV62" s="39">
        <v>0</v>
      </c>
      <c r="AW62" s="39">
        <v>58309.49</v>
      </c>
      <c r="AX62" s="39">
        <v>58764.16</v>
      </c>
      <c r="AY62" s="39">
        <v>950</v>
      </c>
      <c r="AZ62" s="39">
        <v>1950</v>
      </c>
    </row>
    <row r="63" spans="1:52" s="15" customFormat="1" ht="9" customHeight="1">
      <c r="A63" s="13">
        <f t="shared" si="0"/>
        <v>56</v>
      </c>
      <c r="B63" s="23" t="s">
        <v>151</v>
      </c>
      <c r="C63" s="23" t="s">
        <v>152</v>
      </c>
      <c r="D63" s="39">
        <v>1158557.37</v>
      </c>
      <c r="E63" s="39">
        <v>115410.62</v>
      </c>
      <c r="F63" s="39">
        <v>1043146.75</v>
      </c>
      <c r="G63" s="39">
        <v>105323.39</v>
      </c>
      <c r="H63" s="39">
        <v>22620.25</v>
      </c>
      <c r="I63" s="39">
        <v>82703.14</v>
      </c>
      <c r="J63" s="39">
        <v>1796371.79</v>
      </c>
      <c r="K63" s="39">
        <v>1.84</v>
      </c>
      <c r="L63" s="39">
        <v>0</v>
      </c>
      <c r="M63" s="39">
        <v>0</v>
      </c>
      <c r="N63" s="39">
        <v>0</v>
      </c>
      <c r="O63" s="39">
        <v>83946323.01</v>
      </c>
      <c r="P63" s="39">
        <v>29723826.42</v>
      </c>
      <c r="Q63" s="39">
        <v>101747</v>
      </c>
      <c r="R63" s="39">
        <v>15346.84</v>
      </c>
      <c r="S63" s="39">
        <v>19214359.26</v>
      </c>
      <c r="T63" s="39">
        <v>425275.27</v>
      </c>
      <c r="U63" s="39">
        <v>9879963.1</v>
      </c>
      <c r="V63" s="39">
        <v>87134.95</v>
      </c>
      <c r="W63" s="39">
        <v>0</v>
      </c>
      <c r="X63" s="39">
        <v>0</v>
      </c>
      <c r="Y63" s="39">
        <v>0</v>
      </c>
      <c r="Z63" s="39">
        <v>0</v>
      </c>
      <c r="AA63" s="39">
        <v>0</v>
      </c>
      <c r="AB63" s="39">
        <v>0</v>
      </c>
      <c r="AC63" s="39">
        <v>-513446.18</v>
      </c>
      <c r="AD63" s="39">
        <v>1796371.79</v>
      </c>
      <c r="AE63" s="39">
        <v>-350672.34</v>
      </c>
      <c r="AF63" s="39">
        <v>369302.32</v>
      </c>
      <c r="AG63" s="39">
        <v>489466.24</v>
      </c>
      <c r="AH63" s="39">
        <v>1399208.59</v>
      </c>
      <c r="AI63" s="39">
        <v>2900.31</v>
      </c>
      <c r="AJ63" s="39">
        <v>3717.94</v>
      </c>
      <c r="AK63" s="39">
        <v>-655140.39</v>
      </c>
      <c r="AL63" s="39">
        <v>24142.94</v>
      </c>
      <c r="AM63" s="39">
        <v>0</v>
      </c>
      <c r="AN63" s="39">
        <v>0</v>
      </c>
      <c r="AO63" s="39">
        <v>55639.05</v>
      </c>
      <c r="AP63" s="39">
        <v>115410.62</v>
      </c>
      <c r="AQ63" s="39">
        <v>11869.76</v>
      </c>
      <c r="AR63" s="39">
        <v>22620.25</v>
      </c>
      <c r="AS63" s="39">
        <v>41421.64</v>
      </c>
      <c r="AT63" s="39">
        <v>89568.85</v>
      </c>
      <c r="AU63" s="39">
        <v>0</v>
      </c>
      <c r="AV63" s="39">
        <v>0</v>
      </c>
      <c r="AW63" s="39">
        <v>1397.65</v>
      </c>
      <c r="AX63" s="39">
        <v>1421.52</v>
      </c>
      <c r="AY63" s="39">
        <v>950</v>
      </c>
      <c r="AZ63" s="39">
        <v>1800</v>
      </c>
    </row>
    <row r="64" spans="1:52" s="15" customFormat="1" ht="9" customHeight="1">
      <c r="A64" s="13">
        <f t="shared" si="0"/>
        <v>57</v>
      </c>
      <c r="B64" s="23" t="s">
        <v>153</v>
      </c>
      <c r="C64" s="23" t="s">
        <v>154</v>
      </c>
      <c r="D64" s="39">
        <v>33806.74</v>
      </c>
      <c r="E64" s="39">
        <v>4490</v>
      </c>
      <c r="F64" s="39">
        <v>29316.74</v>
      </c>
      <c r="G64" s="39">
        <v>3380.66</v>
      </c>
      <c r="H64" s="39">
        <v>725.16</v>
      </c>
      <c r="I64" s="39">
        <v>2655.5</v>
      </c>
      <c r="J64" s="39">
        <v>-13674.55</v>
      </c>
      <c r="K64" s="39">
        <v>-0.44</v>
      </c>
      <c r="L64" s="39">
        <v>0</v>
      </c>
      <c r="M64" s="39">
        <v>0</v>
      </c>
      <c r="N64" s="39">
        <v>0</v>
      </c>
      <c r="O64" s="39">
        <v>2552997.9</v>
      </c>
      <c r="P64" s="39">
        <v>1147303.63</v>
      </c>
      <c r="Q64" s="39">
        <v>6000</v>
      </c>
      <c r="R64" s="39">
        <v>0</v>
      </c>
      <c r="S64" s="39">
        <v>754907</v>
      </c>
      <c r="T64" s="39">
        <v>36800</v>
      </c>
      <c r="U64" s="39">
        <v>344620.88</v>
      </c>
      <c r="V64" s="39">
        <v>4975.75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-109385.65</v>
      </c>
      <c r="AD64" s="39">
        <v>-13674.55</v>
      </c>
      <c r="AE64" s="39">
        <v>-194.85</v>
      </c>
      <c r="AF64" s="39">
        <v>-346.05</v>
      </c>
      <c r="AG64" s="39">
        <v>11642.15</v>
      </c>
      <c r="AH64" s="39">
        <v>24021</v>
      </c>
      <c r="AI64" s="39">
        <v>0</v>
      </c>
      <c r="AJ64" s="39">
        <v>0</v>
      </c>
      <c r="AK64" s="39">
        <v>-120832.95</v>
      </c>
      <c r="AL64" s="39">
        <v>-37349.5</v>
      </c>
      <c r="AM64" s="39">
        <v>0</v>
      </c>
      <c r="AN64" s="39">
        <v>0</v>
      </c>
      <c r="AO64" s="39">
        <v>2684.7</v>
      </c>
      <c r="AP64" s="39">
        <v>4490</v>
      </c>
      <c r="AQ64" s="39">
        <v>401.13</v>
      </c>
      <c r="AR64" s="39">
        <v>725.16</v>
      </c>
      <c r="AS64" s="39">
        <v>1971.01</v>
      </c>
      <c r="AT64" s="39">
        <v>2697.63</v>
      </c>
      <c r="AU64" s="39">
        <v>0</v>
      </c>
      <c r="AV64" s="39">
        <v>0</v>
      </c>
      <c r="AW64" s="39">
        <v>117.56</v>
      </c>
      <c r="AX64" s="39">
        <v>682.21</v>
      </c>
      <c r="AY64" s="39">
        <v>195</v>
      </c>
      <c r="AZ64" s="39">
        <v>385</v>
      </c>
    </row>
    <row r="65" spans="1:52" s="15" customFormat="1" ht="9" customHeight="1">
      <c r="A65" s="13">
        <f t="shared" si="0"/>
        <v>58</v>
      </c>
      <c r="B65" s="23" t="s">
        <v>155</v>
      </c>
      <c r="C65" s="23" t="s">
        <v>156</v>
      </c>
      <c r="D65" s="39">
        <v>320201.02</v>
      </c>
      <c r="E65" s="39">
        <v>64079.35</v>
      </c>
      <c r="F65" s="39">
        <v>256121.67</v>
      </c>
      <c r="G65" s="39">
        <v>32020.09</v>
      </c>
      <c r="H65" s="39">
        <v>6916.85</v>
      </c>
      <c r="I65" s="39">
        <v>25103.24</v>
      </c>
      <c r="J65" s="39">
        <v>-1983493</v>
      </c>
      <c r="K65" s="39">
        <v>-6.88</v>
      </c>
      <c r="L65" s="39">
        <v>0</v>
      </c>
      <c r="M65" s="39">
        <v>0</v>
      </c>
      <c r="N65" s="39">
        <v>0</v>
      </c>
      <c r="O65" s="39">
        <v>22825710.27</v>
      </c>
      <c r="P65" s="39">
        <v>12681026</v>
      </c>
      <c r="Q65" s="39">
        <v>37311</v>
      </c>
      <c r="R65" s="39">
        <v>0</v>
      </c>
      <c r="S65" s="39">
        <v>8795078.1</v>
      </c>
      <c r="T65" s="39">
        <v>197258</v>
      </c>
      <c r="U65" s="39">
        <v>3627919.78</v>
      </c>
      <c r="V65" s="39">
        <v>23459.12</v>
      </c>
      <c r="W65" s="39">
        <v>0</v>
      </c>
      <c r="X65" s="39">
        <v>0</v>
      </c>
      <c r="Y65" s="39">
        <v>0</v>
      </c>
      <c r="Z65" s="39">
        <v>0</v>
      </c>
      <c r="AA65" s="39">
        <v>0</v>
      </c>
      <c r="AB65" s="39">
        <v>0</v>
      </c>
      <c r="AC65" s="39">
        <v>-1087589.2</v>
      </c>
      <c r="AD65" s="39">
        <v>-1983493</v>
      </c>
      <c r="AE65" s="39">
        <v>-191431.16</v>
      </c>
      <c r="AF65" s="39">
        <v>-366191.86</v>
      </c>
      <c r="AG65" s="39">
        <v>20424</v>
      </c>
      <c r="AH65" s="39">
        <v>108287.3</v>
      </c>
      <c r="AI65" s="39">
        <v>0</v>
      </c>
      <c r="AJ65" s="39">
        <v>0</v>
      </c>
      <c r="AK65" s="39">
        <v>-916582.04</v>
      </c>
      <c r="AL65" s="39">
        <v>-1725588.44</v>
      </c>
      <c r="AM65" s="39">
        <v>0</v>
      </c>
      <c r="AN65" s="39">
        <v>0</v>
      </c>
      <c r="AO65" s="39">
        <v>53321.32</v>
      </c>
      <c r="AP65" s="39">
        <v>64079.35</v>
      </c>
      <c r="AQ65" s="39">
        <v>3943</v>
      </c>
      <c r="AR65" s="39">
        <v>6916.85</v>
      </c>
      <c r="AS65" s="39">
        <v>4566.82</v>
      </c>
      <c r="AT65" s="39">
        <v>7488.27</v>
      </c>
      <c r="AU65" s="39">
        <v>40000</v>
      </c>
      <c r="AV65" s="39">
        <v>40000</v>
      </c>
      <c r="AW65" s="39">
        <v>611.5</v>
      </c>
      <c r="AX65" s="39">
        <v>1474.23</v>
      </c>
      <c r="AY65" s="39">
        <v>4200</v>
      </c>
      <c r="AZ65" s="39">
        <v>8200</v>
      </c>
    </row>
    <row r="66" spans="1:52" s="15" customFormat="1" ht="9" customHeight="1">
      <c r="A66" s="13">
        <f t="shared" si="0"/>
        <v>59</v>
      </c>
      <c r="B66" s="23" t="s">
        <v>157</v>
      </c>
      <c r="C66" s="23" t="s">
        <v>158</v>
      </c>
      <c r="D66" s="39">
        <v>1139299.07</v>
      </c>
      <c r="E66" s="39">
        <v>149167.85</v>
      </c>
      <c r="F66" s="39">
        <v>990131.22</v>
      </c>
      <c r="G66" s="39">
        <v>103572.65</v>
      </c>
      <c r="H66" s="39">
        <v>21740.75</v>
      </c>
      <c r="I66" s="39">
        <v>81831.9</v>
      </c>
      <c r="J66" s="39">
        <v>-3056404.58</v>
      </c>
      <c r="K66" s="39">
        <v>-3.36</v>
      </c>
      <c r="L66" s="39">
        <v>0</v>
      </c>
      <c r="M66" s="39">
        <v>0</v>
      </c>
      <c r="N66" s="39">
        <v>0</v>
      </c>
      <c r="O66" s="39">
        <v>66939784.19</v>
      </c>
      <c r="P66" s="39">
        <v>50249478.8</v>
      </c>
      <c r="Q66" s="39">
        <v>26700</v>
      </c>
      <c r="R66" s="39">
        <v>0</v>
      </c>
      <c r="S66" s="39">
        <v>38523554.9</v>
      </c>
      <c r="T66" s="39">
        <v>738842.91</v>
      </c>
      <c r="U66" s="39">
        <v>10600574.71</v>
      </c>
      <c r="V66" s="39">
        <v>359806.28</v>
      </c>
      <c r="W66" s="39">
        <v>0</v>
      </c>
      <c r="X66" s="39">
        <v>0</v>
      </c>
      <c r="Y66" s="39">
        <v>0</v>
      </c>
      <c r="Z66" s="39">
        <v>0</v>
      </c>
      <c r="AA66" s="39">
        <v>0</v>
      </c>
      <c r="AB66" s="39">
        <v>0</v>
      </c>
      <c r="AC66" s="39">
        <v>-3984183.84</v>
      </c>
      <c r="AD66" s="39">
        <v>-3056404.58</v>
      </c>
      <c r="AE66" s="39">
        <v>-2221338.88</v>
      </c>
      <c r="AF66" s="39">
        <v>-2246918.96</v>
      </c>
      <c r="AG66" s="39">
        <v>177730</v>
      </c>
      <c r="AH66" s="39">
        <v>361395.91</v>
      </c>
      <c r="AI66" s="39">
        <v>0</v>
      </c>
      <c r="AJ66" s="39">
        <v>0</v>
      </c>
      <c r="AK66" s="39">
        <v>-1940574.96</v>
      </c>
      <c r="AL66" s="39">
        <v>-1170881.53</v>
      </c>
      <c r="AM66" s="39">
        <v>0</v>
      </c>
      <c r="AN66" s="39">
        <v>0</v>
      </c>
      <c r="AO66" s="39">
        <v>118579.51</v>
      </c>
      <c r="AP66" s="39">
        <v>149167.85</v>
      </c>
      <c r="AQ66" s="39">
        <v>13710.52</v>
      </c>
      <c r="AR66" s="39">
        <v>21740.75</v>
      </c>
      <c r="AS66" s="39">
        <v>39168.99</v>
      </c>
      <c r="AT66" s="39">
        <v>58727.1</v>
      </c>
      <c r="AU66" s="39">
        <v>62700</v>
      </c>
      <c r="AV66" s="39">
        <v>62700</v>
      </c>
      <c r="AW66" s="39">
        <v>0</v>
      </c>
      <c r="AX66" s="39">
        <v>0</v>
      </c>
      <c r="AY66" s="39">
        <v>3000</v>
      </c>
      <c r="AZ66" s="39">
        <v>6000</v>
      </c>
    </row>
    <row r="67" spans="1:52" s="15" customFormat="1" ht="9" customHeight="1">
      <c r="A67" s="13">
        <f t="shared" si="0"/>
        <v>60</v>
      </c>
      <c r="B67" s="23" t="s">
        <v>159</v>
      </c>
      <c r="C67" s="23" t="s">
        <v>160</v>
      </c>
      <c r="D67" s="39">
        <v>26648.43</v>
      </c>
      <c r="E67" s="39">
        <v>26199.42</v>
      </c>
      <c r="F67" s="39">
        <v>449.01000000000204</v>
      </c>
      <c r="G67" s="39">
        <v>2664.84</v>
      </c>
      <c r="H67" s="39">
        <v>549.36</v>
      </c>
      <c r="I67" s="39">
        <v>2115.48</v>
      </c>
      <c r="J67" s="39">
        <v>69699.62</v>
      </c>
      <c r="K67" s="39">
        <v>3.63</v>
      </c>
      <c r="L67" s="39">
        <v>0</v>
      </c>
      <c r="M67" s="39">
        <v>0</v>
      </c>
      <c r="N67" s="39">
        <v>0</v>
      </c>
      <c r="O67" s="39">
        <v>473672.55</v>
      </c>
      <c r="P67" s="39">
        <v>2999136.05</v>
      </c>
      <c r="Q67" s="39">
        <v>19840</v>
      </c>
      <c r="R67" s="39">
        <v>0</v>
      </c>
      <c r="S67" s="39">
        <v>2368009.82</v>
      </c>
      <c r="T67" s="39">
        <v>29840</v>
      </c>
      <c r="U67" s="39">
        <v>526733.45</v>
      </c>
      <c r="V67" s="39">
        <v>54712.78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54819.44</v>
      </c>
      <c r="AD67" s="39">
        <v>69699.62</v>
      </c>
      <c r="AE67" s="39">
        <v>-587.79</v>
      </c>
      <c r="AF67" s="39">
        <v>723.99</v>
      </c>
      <c r="AG67" s="39">
        <v>9483.3</v>
      </c>
      <c r="AH67" s="39">
        <v>11315.75</v>
      </c>
      <c r="AI67" s="39">
        <v>0</v>
      </c>
      <c r="AJ67" s="39">
        <v>0</v>
      </c>
      <c r="AK67" s="39">
        <v>45923.93</v>
      </c>
      <c r="AL67" s="39">
        <v>57659.88</v>
      </c>
      <c r="AM67" s="39">
        <v>0</v>
      </c>
      <c r="AN67" s="39">
        <v>0</v>
      </c>
      <c r="AO67" s="39">
        <v>3263.92</v>
      </c>
      <c r="AP67" s="39">
        <v>26199.42</v>
      </c>
      <c r="AQ67" s="39">
        <v>482.3</v>
      </c>
      <c r="AR67" s="39">
        <v>549.36</v>
      </c>
      <c r="AS67" s="39">
        <v>2781.62</v>
      </c>
      <c r="AT67" s="39">
        <v>6150.06</v>
      </c>
      <c r="AU67" s="39">
        <v>0</v>
      </c>
      <c r="AV67" s="39">
        <v>19500</v>
      </c>
      <c r="AW67" s="39">
        <v>0</v>
      </c>
      <c r="AX67" s="39">
        <v>0</v>
      </c>
      <c r="AY67" s="39">
        <v>0</v>
      </c>
      <c r="AZ67" s="39">
        <v>0</v>
      </c>
    </row>
    <row r="68" spans="1:52" s="17" customFormat="1" ht="10.5">
      <c r="A68" s="24"/>
      <c r="B68" s="25" t="s">
        <v>45</v>
      </c>
      <c r="C68" s="25"/>
      <c r="D68" s="40">
        <f aca="true" t="shared" si="1" ref="D68:J68">SUM(D8:D67)</f>
        <v>11085770222.640001</v>
      </c>
      <c r="E68" s="40">
        <f t="shared" si="1"/>
        <v>326189024.13</v>
      </c>
      <c r="F68" s="40">
        <f t="shared" si="1"/>
        <v>10759581198.509998</v>
      </c>
      <c r="G68" s="40">
        <f t="shared" si="1"/>
        <v>1008364044.1500001</v>
      </c>
      <c r="H68" s="40">
        <f t="shared" si="1"/>
        <v>223507533.90999997</v>
      </c>
      <c r="I68" s="40">
        <f t="shared" si="1"/>
        <v>784856510.2399997</v>
      </c>
      <c r="J68" s="40">
        <f t="shared" si="1"/>
        <v>26662263019.159992</v>
      </c>
      <c r="K68" s="40"/>
      <c r="L68" s="40">
        <f>SUM(L8:L67)</f>
        <v>0</v>
      </c>
      <c r="M68" s="40"/>
      <c r="N68" s="40"/>
      <c r="O68" s="40">
        <f aca="true" t="shared" si="2" ref="O68:AZ68">SUM(O8:O67)</f>
        <v>745719671393.8673</v>
      </c>
      <c r="P68" s="40">
        <f t="shared" si="2"/>
        <v>347029503869.2699</v>
      </c>
      <c r="Q68" s="40">
        <f t="shared" si="2"/>
        <v>452249926.57000005</v>
      </c>
      <c r="R68" s="40">
        <f t="shared" si="2"/>
        <v>172874086959.13998</v>
      </c>
      <c r="S68" s="40">
        <f t="shared" si="2"/>
        <v>66235931425.159996</v>
      </c>
      <c r="T68" s="40">
        <f t="shared" si="2"/>
        <v>990364364.7299999</v>
      </c>
      <c r="U68" s="40">
        <f t="shared" si="2"/>
        <v>106122874206.88002</v>
      </c>
      <c r="V68" s="40">
        <f t="shared" si="2"/>
        <v>353996986.79</v>
      </c>
      <c r="W68" s="40">
        <f t="shared" si="2"/>
        <v>0</v>
      </c>
      <c r="X68" s="40">
        <f t="shared" si="2"/>
        <v>0</v>
      </c>
      <c r="Y68" s="40">
        <f t="shared" si="2"/>
        <v>0</v>
      </c>
      <c r="Z68" s="40">
        <f t="shared" si="2"/>
        <v>0</v>
      </c>
      <c r="AA68" s="40">
        <f t="shared" si="2"/>
        <v>0</v>
      </c>
      <c r="AB68" s="40">
        <f t="shared" si="2"/>
        <v>0</v>
      </c>
      <c r="AC68" s="40">
        <f t="shared" si="2"/>
        <v>14098088967.330004</v>
      </c>
      <c r="AD68" s="40">
        <f t="shared" si="2"/>
        <v>26662263019.159992</v>
      </c>
      <c r="AE68" s="40">
        <f t="shared" si="2"/>
        <v>-76667587.57</v>
      </c>
      <c r="AF68" s="40">
        <f t="shared" si="2"/>
        <v>-174833272.85</v>
      </c>
      <c r="AG68" s="40">
        <f t="shared" si="2"/>
        <v>5270677016.119996</v>
      </c>
      <c r="AH68" s="40">
        <f t="shared" si="2"/>
        <v>10122917932.590004</v>
      </c>
      <c r="AI68" s="40">
        <f t="shared" si="2"/>
        <v>664733857.07</v>
      </c>
      <c r="AJ68" s="40">
        <f t="shared" si="2"/>
        <v>1367857936.3999996</v>
      </c>
      <c r="AK68" s="40">
        <f t="shared" si="2"/>
        <v>8239262063.64</v>
      </c>
      <c r="AL68" s="40">
        <f t="shared" si="2"/>
        <v>15345322379.53</v>
      </c>
      <c r="AM68" s="40">
        <f t="shared" si="2"/>
        <v>83618.07</v>
      </c>
      <c r="AN68" s="40">
        <f t="shared" si="2"/>
        <v>998043.4900000001</v>
      </c>
      <c r="AO68" s="40">
        <f t="shared" si="2"/>
        <v>186548447.56999987</v>
      </c>
      <c r="AP68" s="40">
        <f t="shared" si="2"/>
        <v>326189024.13</v>
      </c>
      <c r="AQ68" s="40">
        <f t="shared" si="2"/>
        <v>130872500.23000002</v>
      </c>
      <c r="AR68" s="40">
        <f t="shared" si="2"/>
        <v>223507533.90999997</v>
      </c>
      <c r="AS68" s="40">
        <f t="shared" si="2"/>
        <v>53201566.81</v>
      </c>
      <c r="AT68" s="40">
        <f t="shared" si="2"/>
        <v>94323211.80999999</v>
      </c>
      <c r="AU68" s="40">
        <f t="shared" si="2"/>
        <v>2007206.95</v>
      </c>
      <c r="AV68" s="40">
        <f t="shared" si="2"/>
        <v>5441825.89</v>
      </c>
      <c r="AW68" s="40">
        <f t="shared" si="2"/>
        <v>398525.3999999999</v>
      </c>
      <c r="AX68" s="40">
        <f t="shared" si="2"/>
        <v>2785481.039999999</v>
      </c>
      <c r="AY68" s="40">
        <f t="shared" si="2"/>
        <v>68648.18</v>
      </c>
      <c r="AZ68" s="40">
        <f t="shared" si="2"/>
        <v>130971.48</v>
      </c>
    </row>
    <row r="69" spans="1:52" s="18" customFormat="1" ht="10.5">
      <c r="A69" s="26"/>
      <c r="B69" s="16" t="s">
        <v>46</v>
      </c>
      <c r="C69" s="16"/>
      <c r="D69" s="40">
        <f aca="true" t="shared" si="3" ref="D69:J69">D68-D23-D24</f>
        <v>256858563.06000084</v>
      </c>
      <c r="E69" s="40">
        <f t="shared" si="3"/>
        <v>20968317.43000002</v>
      </c>
      <c r="F69" s="40">
        <f t="shared" si="3"/>
        <v>235890245.62999696</v>
      </c>
      <c r="G69" s="40">
        <f t="shared" si="3"/>
        <v>23917529.62000006</v>
      </c>
      <c r="H69" s="40">
        <f t="shared" si="3"/>
        <v>5090534.389999967</v>
      </c>
      <c r="I69" s="40">
        <f t="shared" si="3"/>
        <v>18826995.229999617</v>
      </c>
      <c r="J69" s="40">
        <f t="shared" si="3"/>
        <v>466486247.6099921</v>
      </c>
      <c r="K69" s="40"/>
      <c r="L69" s="40">
        <f>L68-L23-L24</f>
        <v>0</v>
      </c>
      <c r="M69" s="40"/>
      <c r="N69" s="40"/>
      <c r="O69" s="40">
        <f aca="true" t="shared" si="4" ref="O69:AZ69">O68-O23-O24</f>
        <v>18817111299.027252</v>
      </c>
      <c r="P69" s="40">
        <f t="shared" si="4"/>
        <v>7067600767.579878</v>
      </c>
      <c r="Q69" s="40">
        <f t="shared" si="4"/>
        <v>21113206.310000055</v>
      </c>
      <c r="R69" s="40">
        <f t="shared" si="4"/>
        <v>5466291.089991455</v>
      </c>
      <c r="S69" s="40">
        <f t="shared" si="4"/>
        <v>4710286248.769996</v>
      </c>
      <c r="T69" s="40">
        <f t="shared" si="4"/>
        <v>57056796.90999991</v>
      </c>
      <c r="U69" s="40">
        <f t="shared" si="4"/>
        <v>2265827082.210013</v>
      </c>
      <c r="V69" s="40">
        <f t="shared" si="4"/>
        <v>7851142.290000021</v>
      </c>
      <c r="W69" s="40">
        <f t="shared" si="4"/>
        <v>0</v>
      </c>
      <c r="X69" s="40">
        <f t="shared" si="4"/>
        <v>0</v>
      </c>
      <c r="Y69" s="40">
        <f t="shared" si="4"/>
        <v>0</v>
      </c>
      <c r="Z69" s="40">
        <f t="shared" si="4"/>
        <v>0</v>
      </c>
      <c r="AA69" s="40">
        <f t="shared" si="4"/>
        <v>0</v>
      </c>
      <c r="AB69" s="40">
        <f t="shared" si="4"/>
        <v>0</v>
      </c>
      <c r="AC69" s="40">
        <f t="shared" si="4"/>
        <v>-68365552.10999626</v>
      </c>
      <c r="AD69" s="40">
        <f t="shared" si="4"/>
        <v>466486247.6099921</v>
      </c>
      <c r="AE69" s="40">
        <f t="shared" si="4"/>
        <v>-34475288.43999999</v>
      </c>
      <c r="AF69" s="40">
        <f t="shared" si="4"/>
        <v>61714166.21000001</v>
      </c>
      <c r="AG69" s="40">
        <f t="shared" si="4"/>
        <v>133430940.93999569</v>
      </c>
      <c r="AH69" s="40">
        <f t="shared" si="4"/>
        <v>286979193.6300033</v>
      </c>
      <c r="AI69" s="40">
        <f t="shared" si="4"/>
        <v>21722593.83000005</v>
      </c>
      <c r="AJ69" s="40">
        <f t="shared" si="4"/>
        <v>45649458.9699996</v>
      </c>
      <c r="AK69" s="40">
        <f t="shared" si="4"/>
        <v>-189127416.5099994</v>
      </c>
      <c r="AL69" s="40">
        <f t="shared" si="4"/>
        <v>71145385.3100013</v>
      </c>
      <c r="AM69" s="40">
        <f t="shared" si="4"/>
        <v>83618.07</v>
      </c>
      <c r="AN69" s="40">
        <f t="shared" si="4"/>
        <v>998043.4900000001</v>
      </c>
      <c r="AO69" s="40">
        <f t="shared" si="4"/>
        <v>9894132.559999878</v>
      </c>
      <c r="AP69" s="40">
        <f t="shared" si="4"/>
        <v>20968317.43000002</v>
      </c>
      <c r="AQ69" s="40">
        <f t="shared" si="4"/>
        <v>2766249.0200000145</v>
      </c>
      <c r="AR69" s="40">
        <f t="shared" si="4"/>
        <v>5090534.389999967</v>
      </c>
      <c r="AS69" s="40">
        <f t="shared" si="4"/>
        <v>6217583.160000005</v>
      </c>
      <c r="AT69" s="40">
        <f t="shared" si="4"/>
        <v>12395298.039999994</v>
      </c>
      <c r="AU69" s="40">
        <f t="shared" si="4"/>
        <v>591206.95</v>
      </c>
      <c r="AV69" s="40">
        <f t="shared" si="4"/>
        <v>2373825.8899999997</v>
      </c>
      <c r="AW69" s="40">
        <f t="shared" si="4"/>
        <v>259823.2499999999</v>
      </c>
      <c r="AX69" s="40">
        <f t="shared" si="4"/>
        <v>990403.6299999992</v>
      </c>
      <c r="AY69" s="40">
        <f t="shared" si="4"/>
        <v>59270.17999999999</v>
      </c>
      <c r="AZ69" s="40">
        <f t="shared" si="4"/>
        <v>118255.48</v>
      </c>
    </row>
    <row r="70" spans="5:30" ht="12">
      <c r="E70" s="19"/>
      <c r="F70" s="20"/>
      <c r="AD70" s="21"/>
    </row>
    <row r="71" ht="12">
      <c r="F71" s="19"/>
    </row>
    <row r="72" ht="12">
      <c r="D72" s="22"/>
    </row>
    <row r="73" ht="12">
      <c r="E73" s="19"/>
    </row>
    <row r="76" spans="1:51" s="28" customFormat="1" ht="15.75">
      <c r="A76" s="27"/>
      <c r="AO76" s="30" t="s">
        <v>161</v>
      </c>
      <c r="AP76" s="31"/>
      <c r="AQ76" s="31"/>
      <c r="AR76" s="32"/>
      <c r="AS76" s="33"/>
      <c r="AT76" s="34"/>
      <c r="AU76" s="35"/>
      <c r="AV76" s="35"/>
      <c r="AW76" s="31"/>
      <c r="AX76" s="31"/>
      <c r="AY76" s="36"/>
    </row>
    <row r="77" spans="1:51" s="28" customFormat="1" ht="15.75">
      <c r="A77" s="27"/>
      <c r="C77" s="29"/>
      <c r="AO77" s="37" t="s">
        <v>162</v>
      </c>
      <c r="AP77" s="31"/>
      <c r="AQ77" s="31"/>
      <c r="AR77" s="32"/>
      <c r="AS77" s="33"/>
      <c r="AT77" s="34"/>
      <c r="AU77" s="33"/>
      <c r="AV77" s="31"/>
      <c r="AW77" s="36"/>
      <c r="AX77" s="38" t="s">
        <v>163</v>
      </c>
      <c r="AY77" s="36"/>
    </row>
  </sheetData>
  <mergeCells count="26">
    <mergeCell ref="O5:O6"/>
    <mergeCell ref="P5:AB5"/>
    <mergeCell ref="O4:AB4"/>
    <mergeCell ref="D5:F5"/>
    <mergeCell ref="G5:I5"/>
    <mergeCell ref="J5:K5"/>
    <mergeCell ref="L5:N5"/>
    <mergeCell ref="AO4:AZ4"/>
    <mergeCell ref="AO5:AP5"/>
    <mergeCell ref="AQ5:AR5"/>
    <mergeCell ref="AS5:AT5"/>
    <mergeCell ref="AU5:AV5"/>
    <mergeCell ref="AW5:AX5"/>
    <mergeCell ref="AY5:AZ5"/>
    <mergeCell ref="AC4:AN4"/>
    <mergeCell ref="AC5:AD5"/>
    <mergeCell ref="AE5:AF5"/>
    <mergeCell ref="AG5:AH5"/>
    <mergeCell ref="AI5:AJ5"/>
    <mergeCell ref="AK5:AL5"/>
    <mergeCell ref="AM5:AN5"/>
    <mergeCell ref="D1:N1"/>
    <mergeCell ref="C4:C6"/>
    <mergeCell ref="B4:B6"/>
    <mergeCell ref="A4:A6"/>
    <mergeCell ref="D4:N4"/>
  </mergeCells>
  <printOptions/>
  <pageMargins left="0.15748031496062992" right="0.15748031496062992" top="0.4724409448818898" bottom="0.31496062992125984" header="0.35433070866141736" footer="0.15748031496062992"/>
  <pageSetup horizontalDpi="600" verticalDpi="600" orientation="landscape" pageOrder="overThenDown" paperSize="9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22060</cp:lastModifiedBy>
  <cp:lastPrinted>2011-08-15T11:59:14Z</cp:lastPrinted>
  <dcterms:created xsi:type="dcterms:W3CDTF">2004-04-14T14:07:04Z</dcterms:created>
  <dcterms:modified xsi:type="dcterms:W3CDTF">2011-08-19T09:52:02Z</dcterms:modified>
  <cp:category/>
  <cp:version/>
  <cp:contentType/>
  <cp:contentStatus/>
</cp:coreProperties>
</file>