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IV кв. 2010" sheetId="1" r:id="rId1"/>
  </sheets>
  <definedNames>
    <definedName name="Data">'IV кв. 2010'!#REF!</definedName>
    <definedName name="Delete1">'IV кв. 2010'!#REF!</definedName>
    <definedName name="Delete2">'IV кв. 2010'!#REF!</definedName>
    <definedName name="Title">'IV кв. 2010'!$H$2</definedName>
    <definedName name="Total">'IV кв. 2010'!$69:$69</definedName>
    <definedName name="WOGUK">'IV кв. 2010'!$70:$70</definedName>
    <definedName name="_xlnm.Print_Titles" localSheetId="0">'IV кв. 2010'!$A:$C,'IV кв. 2010'!$4:$7</definedName>
    <definedName name="_xlnm.Print_Area" localSheetId="0">'IV кв. 2010'!$A$1:$AZ$78</definedName>
  </definedNames>
  <calcPr fullCalcOnLoad="1"/>
</workbook>
</file>

<file path=xl/sharedStrings.xml><?xml version="1.0" encoding="utf-8"?>
<sst xmlns="http://schemas.openxmlformats.org/spreadsheetml/2006/main" count="250" uniqueCount="167">
  <si>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</si>
  <si>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</si>
  <si>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</si>
  <si>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</si>
  <si>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</si>
  <si>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</si>
  <si>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</si>
  <si>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</si>
  <si>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</si>
  <si>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</si>
  <si>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</si>
  <si>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</si>
  <si>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</si>
  <si>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</si>
  <si>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</si>
  <si>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</si>
  <si>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</si>
  <si>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</si>
  <si>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</si>
  <si>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</si>
  <si>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</si>
  <si>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</si>
  <si>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</si>
  <si>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</si>
  <si>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</si>
  <si>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</si>
  <si>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</si>
  <si>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</si>
  <si>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</si>
  <si>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</si>
  <si>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</si>
  <si>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</si>
  <si>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</si>
  <si>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</si>
  <si>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</si>
  <si>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</si>
  <si>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</si>
  <si>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</si>
  <si>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</si>
  <si>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</si>
  <si>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</si>
  <si>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</si>
  <si>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</si>
  <si>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</si>
  <si>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</si>
  <si>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</si>
  <si>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</si>
  <si>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</si>
  <si>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</si>
  <si>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</si>
  <si>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</si>
  <si>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</si>
  <si>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</si>
  <si>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</si>
  <si>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</si>
  <si>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</si>
  <si>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</si>
  <si>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</si>
  <si>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</si>
  <si>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</si>
  <si>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</si>
  <si>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</si>
  <si>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</si>
  <si>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</si>
  <si>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</si>
  <si>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</si>
  <si>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</si>
  <si>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</si>
  <si>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</si>
  <si>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</si>
  <si>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</si>
  <si>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</si>
  <si>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</si>
  <si>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</si>
  <si>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</si>
  <si>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</si>
  <si>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</si>
  <si>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</si>
  <si>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</si>
  <si>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</si>
  <si>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</si>
  <si>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</si>
  <si>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</si>
  <si>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</si>
  <si>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</si>
  <si>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</si>
  <si>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</si>
  <si>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</si>
  <si>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</si>
  <si>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</si>
  <si>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</si>
  <si>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</si>
  <si>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</si>
  <si>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</si>
  <si>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</si>
  <si>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</si>
  <si>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</si>
  <si>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</si>
  <si>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</si>
  <si>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</si>
  <si>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</si>
  <si>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</si>
  <si>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</si>
  <si>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</si>
  <si>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</si>
  <si>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</si>
  <si>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</si>
  <si>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</si>
  <si>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</si>
  <si>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</si>
  <si>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</si>
  <si>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</si>
  <si>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</si>
  <si>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</si>
  <si>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</si>
  <si>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</si>
  <si>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</si>
  <si>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</si>
  <si>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</si>
  <si>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</si>
  <si>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</si>
  <si>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</si>
  <si>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</si>
  <si>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</si>
  <si>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</si>
  <si>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</si>
  <si>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</si>
  <si>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</si>
  <si>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</si>
  <si>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</si>
  <si>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</si>
  <si>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</si>
  <si>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</si>
  <si>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</si>
  <si>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</si>
  <si>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</si>
  <si>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</si>
  <si>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</si>
  <si>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</si>
  <si>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</si>
  <si>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</si>
  <si>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</si>
  <si>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</si>
  <si>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</si>
  <si>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</si>
  <si>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</si>
  <si>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</si>
  <si>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</si>
  <si>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</si>
  <si>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</si>
  <si>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</si>
  <si>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</si>
  <si>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</si>
  <si>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</si>
  <si>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</si>
  <si>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</si>
  <si>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</si>
  <si>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</si>
  <si>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</si>
  <si>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</si>
  <si>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</si>
  <si>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</si>
  <si>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</si>
  <si>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</si>
  <si>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</si>
  <si>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Данные отчетов управляющих компаний о доходах от инвестирования средств пенсионных накоплений за IV квартал 2010 года</t>
  </si>
  <si>
    <t>ВТБ КАПИТАЛ УПРАВЛЕНИЕ АКТИВАМИ УК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</si>
</sst>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4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7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9" fontId="11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 applyProtection="1">
      <alignment horizontal="left"/>
      <protection locked="0"/>
    </xf>
    <xf numFmtId="0" fontId="7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8"/>
  <sheetViews>
    <sheetView tabSelected="1" zoomScale="115" zoomScaleNormal="115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2.875" style="1" customWidth="1"/>
    <col min="2" max="2" width="21.00390625" style="7" customWidth="1"/>
    <col min="3" max="3" width="6.75390625" style="2" customWidth="1"/>
    <col min="4" max="4" width="11.375" style="7" customWidth="1"/>
    <col min="5" max="5" width="10.25390625" style="7" customWidth="1"/>
    <col min="6" max="6" width="11.625" style="7" customWidth="1"/>
    <col min="7" max="7" width="10.625" style="7" customWidth="1"/>
    <col min="8" max="8" width="10.375" style="7" customWidth="1"/>
    <col min="9" max="9" width="10.625" style="7" customWidth="1"/>
    <col min="10" max="10" width="12.125" style="7" customWidth="1"/>
    <col min="11" max="11" width="7.375" style="7" customWidth="1"/>
    <col min="12" max="12" width="10.625" style="7" customWidth="1"/>
    <col min="13" max="14" width="7.00390625" style="7" customWidth="1"/>
    <col min="15" max="15" width="13.25390625" style="7" customWidth="1"/>
    <col min="16" max="16" width="12.875" style="7" customWidth="1"/>
    <col min="17" max="17" width="10.75390625" style="7" customWidth="1"/>
    <col min="18" max="18" width="13.625" style="7" customWidth="1"/>
    <col min="19" max="19" width="7.625" style="7" customWidth="1"/>
    <col min="20" max="20" width="11.625" style="7" customWidth="1"/>
    <col min="21" max="21" width="12.00390625" style="7" customWidth="1"/>
    <col min="22" max="22" width="4.375" style="7" customWidth="1"/>
    <col min="23" max="23" width="10.625" style="7" customWidth="1"/>
    <col min="24" max="24" width="10.25390625" style="7" customWidth="1"/>
    <col min="25" max="25" width="10.00390625" style="7" customWidth="1"/>
    <col min="26" max="26" width="10.375" style="7" customWidth="1"/>
    <col min="27" max="27" width="9.75390625" style="7" customWidth="1"/>
    <col min="28" max="28" width="9.25390625" style="7" customWidth="1"/>
    <col min="29" max="29" width="12.625" style="7" customWidth="1"/>
    <col min="30" max="30" width="12.75390625" style="7" customWidth="1"/>
    <col min="31" max="31" width="11.00390625" style="7" customWidth="1"/>
    <col min="32" max="32" width="10.375" style="7" customWidth="1"/>
    <col min="33" max="33" width="11.375" style="7" customWidth="1"/>
    <col min="34" max="34" width="12.875" style="7" customWidth="1"/>
    <col min="35" max="36" width="11.375" style="7" customWidth="1"/>
    <col min="37" max="37" width="12.00390625" style="7" customWidth="1"/>
    <col min="38" max="38" width="12.125" style="7" customWidth="1"/>
    <col min="39" max="39" width="9.00390625" style="7" customWidth="1"/>
    <col min="40" max="40" width="10.125" style="7" customWidth="1"/>
    <col min="41" max="41" width="10.625" style="7" customWidth="1"/>
    <col min="42" max="42" width="10.875" style="7" customWidth="1"/>
    <col min="43" max="43" width="10.625" style="7" customWidth="1"/>
    <col min="44" max="44" width="10.75390625" style="7" customWidth="1"/>
    <col min="45" max="45" width="10.375" style="7" customWidth="1"/>
    <col min="46" max="46" width="10.75390625" style="7" customWidth="1"/>
    <col min="47" max="52" width="9.25390625" style="7" customWidth="1"/>
    <col min="53" max="16384" width="9.125" style="7" customWidth="1"/>
  </cols>
  <sheetData>
    <row r="1" spans="1:13" s="2" customFormat="1" ht="12">
      <c r="A1" s="1"/>
      <c r="D1" s="46" t="s">
        <v>165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7" t="s">
        <v>1</v>
      </c>
      <c r="B4" s="47" t="s">
        <v>48</v>
      </c>
      <c r="C4" s="47" t="s">
        <v>9</v>
      </c>
      <c r="D4" s="48" t="s">
        <v>43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48" t="s">
        <v>44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51" t="s">
        <v>40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 t="s">
        <v>41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10" customFormat="1" ht="19.5" customHeight="1">
      <c r="A5" s="47"/>
      <c r="B5" s="47"/>
      <c r="C5" s="47"/>
      <c r="D5" s="60" t="s">
        <v>16</v>
      </c>
      <c r="E5" s="60"/>
      <c r="F5" s="60"/>
      <c r="G5" s="60" t="s">
        <v>11</v>
      </c>
      <c r="H5" s="60"/>
      <c r="I5" s="60"/>
      <c r="J5" s="60" t="s">
        <v>35</v>
      </c>
      <c r="K5" s="60"/>
      <c r="L5" s="60" t="s">
        <v>10</v>
      </c>
      <c r="M5" s="60"/>
      <c r="N5" s="60"/>
      <c r="O5" s="55" t="s">
        <v>47</v>
      </c>
      <c r="P5" s="57" t="s">
        <v>17</v>
      </c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  <c r="AC5" s="52" t="s">
        <v>3</v>
      </c>
      <c r="AD5" s="53"/>
      <c r="AE5" s="54" t="s">
        <v>4</v>
      </c>
      <c r="AF5" s="54"/>
      <c r="AG5" s="54" t="s">
        <v>5</v>
      </c>
      <c r="AH5" s="54"/>
      <c r="AI5" s="54" t="s">
        <v>8</v>
      </c>
      <c r="AJ5" s="54"/>
      <c r="AK5" s="54" t="s">
        <v>6</v>
      </c>
      <c r="AL5" s="54"/>
      <c r="AM5" s="54" t="s">
        <v>7</v>
      </c>
      <c r="AN5" s="54"/>
      <c r="AO5" s="52" t="s">
        <v>3</v>
      </c>
      <c r="AP5" s="53"/>
      <c r="AQ5" s="54" t="s">
        <v>11</v>
      </c>
      <c r="AR5" s="54"/>
      <c r="AS5" s="54" t="s">
        <v>12</v>
      </c>
      <c r="AT5" s="54"/>
      <c r="AU5" s="54" t="s">
        <v>13</v>
      </c>
      <c r="AV5" s="54"/>
      <c r="AW5" s="54" t="s">
        <v>14</v>
      </c>
      <c r="AX5" s="54"/>
      <c r="AY5" s="54" t="s">
        <v>15</v>
      </c>
      <c r="AZ5" s="54"/>
    </row>
    <row r="6" spans="1:52" s="10" customFormat="1" ht="29.25" customHeight="1">
      <c r="A6" s="47"/>
      <c r="B6" s="47"/>
      <c r="C6" s="47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56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6" customFormat="1" ht="9" customHeight="1">
      <c r="A8" s="13">
        <v>1</v>
      </c>
      <c r="B8" s="42" t="s">
        <v>49</v>
      </c>
      <c r="C8" s="42" t="s">
        <v>50</v>
      </c>
      <c r="D8" s="15">
        <v>79541.5</v>
      </c>
      <c r="E8" s="15">
        <v>34402.3</v>
      </c>
      <c r="F8" s="15">
        <v>45139.2</v>
      </c>
      <c r="G8" s="15">
        <v>8645.82</v>
      </c>
      <c r="H8" s="15">
        <v>5659.26</v>
      </c>
      <c r="I8" s="15">
        <v>2986.56</v>
      </c>
      <c r="J8" s="15">
        <v>758258.34</v>
      </c>
      <c r="K8" s="15">
        <v>8.64</v>
      </c>
      <c r="L8" s="15">
        <v>56869.38</v>
      </c>
      <c r="M8" s="15">
        <v>7.500000593465282</v>
      </c>
      <c r="N8" s="15">
        <v>0.65</v>
      </c>
      <c r="O8" s="15">
        <v>5422174.25</v>
      </c>
      <c r="P8" s="15">
        <v>4016929.82</v>
      </c>
      <c r="Q8" s="15">
        <v>47265</v>
      </c>
      <c r="R8" s="15">
        <v>3231960.6</v>
      </c>
      <c r="S8" s="15">
        <v>0</v>
      </c>
      <c r="T8" s="15">
        <v>405771.22</v>
      </c>
      <c r="U8" s="15">
        <v>234718</v>
      </c>
      <c r="V8" s="15">
        <v>0</v>
      </c>
      <c r="W8" s="15">
        <v>52826</v>
      </c>
      <c r="X8" s="15">
        <v>0</v>
      </c>
      <c r="Y8" s="15">
        <v>0</v>
      </c>
      <c r="Z8" s="15">
        <v>44389</v>
      </c>
      <c r="AA8" s="15">
        <v>0</v>
      </c>
      <c r="AB8" s="15">
        <v>0</v>
      </c>
      <c r="AC8" s="15">
        <v>130633.21</v>
      </c>
      <c r="AD8" s="15">
        <v>758258.34</v>
      </c>
      <c r="AE8" s="15">
        <v>-39471.8</v>
      </c>
      <c r="AF8" s="15">
        <v>-58946.03</v>
      </c>
      <c r="AG8" s="15">
        <v>85178.89</v>
      </c>
      <c r="AH8" s="15">
        <v>311519.12</v>
      </c>
      <c r="AI8" s="15">
        <v>0</v>
      </c>
      <c r="AJ8" s="15">
        <v>15032.88</v>
      </c>
      <c r="AK8" s="15">
        <v>84926.12</v>
      </c>
      <c r="AL8" s="15">
        <v>490652.37</v>
      </c>
      <c r="AM8" s="15">
        <v>0</v>
      </c>
      <c r="AN8" s="15">
        <v>0</v>
      </c>
      <c r="AO8" s="15">
        <v>6591.64</v>
      </c>
      <c r="AP8" s="15">
        <v>34402.3</v>
      </c>
      <c r="AQ8" s="15">
        <v>1667.87</v>
      </c>
      <c r="AR8" s="15">
        <v>5659.26</v>
      </c>
      <c r="AS8" s="15">
        <v>2598</v>
      </c>
      <c r="AT8" s="15">
        <v>10757.27</v>
      </c>
      <c r="AU8" s="15">
        <v>0</v>
      </c>
      <c r="AV8" s="15">
        <v>15000</v>
      </c>
      <c r="AW8" s="15">
        <v>2325.77</v>
      </c>
      <c r="AX8" s="15">
        <v>2985.77</v>
      </c>
      <c r="AY8" s="15">
        <v>0</v>
      </c>
      <c r="AZ8" s="15">
        <v>0</v>
      </c>
    </row>
    <row r="9" spans="1:52" s="16" customFormat="1" ht="9" customHeight="1">
      <c r="A9" s="13">
        <f>A8+1</f>
        <v>2</v>
      </c>
      <c r="B9" s="42" t="s">
        <v>49</v>
      </c>
      <c r="C9" s="42" t="s">
        <v>51</v>
      </c>
      <c r="D9" s="15">
        <v>852685.75</v>
      </c>
      <c r="E9" s="15">
        <v>227581.7</v>
      </c>
      <c r="F9" s="15">
        <v>625104.05</v>
      </c>
      <c r="G9" s="15">
        <v>92683.23</v>
      </c>
      <c r="H9" s="15">
        <v>57922.27</v>
      </c>
      <c r="I9" s="15">
        <v>34760.96</v>
      </c>
      <c r="J9" s="15">
        <v>23543153.21</v>
      </c>
      <c r="K9" s="15">
        <v>25.07</v>
      </c>
      <c r="L9" s="15">
        <v>1765736.49</v>
      </c>
      <c r="M9" s="15">
        <v>7.499999996814361</v>
      </c>
      <c r="N9" s="15">
        <v>1.88</v>
      </c>
      <c r="O9" s="15">
        <v>62655524.11</v>
      </c>
      <c r="P9" s="15">
        <v>37233004.27</v>
      </c>
      <c r="Q9" s="15">
        <v>300761.69</v>
      </c>
      <c r="R9" s="15">
        <v>30978332.42</v>
      </c>
      <c r="S9" s="15">
        <v>0</v>
      </c>
      <c r="T9" s="15">
        <v>3571656.53</v>
      </c>
      <c r="U9" s="15">
        <v>1628171.82</v>
      </c>
      <c r="V9" s="15">
        <v>0</v>
      </c>
      <c r="W9" s="15">
        <v>296170.52</v>
      </c>
      <c r="X9" s="15">
        <v>0</v>
      </c>
      <c r="Y9" s="15">
        <v>0</v>
      </c>
      <c r="Z9" s="15">
        <v>383863.01</v>
      </c>
      <c r="AA9" s="15">
        <v>17818.76</v>
      </c>
      <c r="AB9" s="15">
        <v>56229.52</v>
      </c>
      <c r="AC9" s="15">
        <v>12442282.31</v>
      </c>
      <c r="AD9" s="15">
        <v>23543153.21</v>
      </c>
      <c r="AE9" s="15">
        <v>-53670.96</v>
      </c>
      <c r="AF9" s="15">
        <v>1857097.88</v>
      </c>
      <c r="AG9" s="15">
        <v>815839.78</v>
      </c>
      <c r="AH9" s="15">
        <v>2024751.97</v>
      </c>
      <c r="AI9" s="15">
        <v>0</v>
      </c>
      <c r="AJ9" s="15">
        <v>100219.18</v>
      </c>
      <c r="AK9" s="15">
        <v>11680113.49</v>
      </c>
      <c r="AL9" s="15">
        <v>19561084.18</v>
      </c>
      <c r="AM9" s="15">
        <v>0</v>
      </c>
      <c r="AN9" s="15">
        <v>0</v>
      </c>
      <c r="AO9" s="15">
        <v>45178.32</v>
      </c>
      <c r="AP9" s="15">
        <v>227581.7</v>
      </c>
      <c r="AQ9" s="15">
        <v>17316.82</v>
      </c>
      <c r="AR9" s="15">
        <v>57922.27</v>
      </c>
      <c r="AS9" s="15">
        <v>6475.31</v>
      </c>
      <c r="AT9" s="15">
        <v>72008.24</v>
      </c>
      <c r="AU9" s="15">
        <v>0</v>
      </c>
      <c r="AV9" s="15">
        <v>70000</v>
      </c>
      <c r="AW9" s="15">
        <v>21386.19</v>
      </c>
      <c r="AX9" s="15">
        <v>27651.19</v>
      </c>
      <c r="AY9" s="15">
        <v>0</v>
      </c>
      <c r="AZ9" s="15">
        <v>0</v>
      </c>
    </row>
    <row r="10" spans="1:52" s="16" customFormat="1" ht="9" customHeight="1">
      <c r="A10" s="13">
        <f aca="true" t="shared" si="0" ref="A10:A68">A9+1</f>
        <v>3</v>
      </c>
      <c r="B10" s="42" t="s">
        <v>52</v>
      </c>
      <c r="C10" s="42" t="s">
        <v>53</v>
      </c>
      <c r="D10" s="15">
        <v>16325970.16</v>
      </c>
      <c r="E10" s="15">
        <v>3124860.17</v>
      </c>
      <c r="F10" s="15">
        <v>13201109.99</v>
      </c>
      <c r="G10" s="15">
        <v>1484179.11</v>
      </c>
      <c r="H10" s="15">
        <v>902018.4</v>
      </c>
      <c r="I10" s="15">
        <v>582160.71</v>
      </c>
      <c r="J10" s="15">
        <v>296159868.27</v>
      </c>
      <c r="K10" s="15">
        <v>19.73</v>
      </c>
      <c r="L10" s="15">
        <v>29615986.83</v>
      </c>
      <c r="M10" s="15">
        <v>10.000000001012967</v>
      </c>
      <c r="N10" s="15">
        <v>1.97</v>
      </c>
      <c r="O10" s="15">
        <v>1074889621.43</v>
      </c>
      <c r="P10" s="15">
        <v>491896912.75</v>
      </c>
      <c r="Q10" s="15">
        <v>1246753.84</v>
      </c>
      <c r="R10" s="15">
        <v>481630624.87</v>
      </c>
      <c r="S10" s="15">
        <v>0</v>
      </c>
      <c r="T10" s="15">
        <v>2604652.52</v>
      </c>
      <c r="U10" s="15">
        <v>4163275.24</v>
      </c>
      <c r="V10" s="15">
        <v>0</v>
      </c>
      <c r="W10" s="15">
        <v>761257.75</v>
      </c>
      <c r="X10" s="15">
        <v>244608.71</v>
      </c>
      <c r="Y10" s="15">
        <v>0</v>
      </c>
      <c r="Z10" s="15">
        <v>1245533.7</v>
      </c>
      <c r="AA10" s="15">
        <v>0</v>
      </c>
      <c r="AB10" s="15">
        <v>206.12</v>
      </c>
      <c r="AC10" s="15">
        <v>72141031.14</v>
      </c>
      <c r="AD10" s="15">
        <v>296159868.27</v>
      </c>
      <c r="AE10" s="15">
        <v>31667418.88</v>
      </c>
      <c r="AF10" s="15">
        <v>104297207.54</v>
      </c>
      <c r="AG10" s="15">
        <v>15901368.84</v>
      </c>
      <c r="AH10" s="15">
        <v>45695721.26</v>
      </c>
      <c r="AI10" s="15">
        <v>3875436.77</v>
      </c>
      <c r="AJ10" s="15">
        <v>20138672.4</v>
      </c>
      <c r="AK10" s="15">
        <v>19205437.21</v>
      </c>
      <c r="AL10" s="15">
        <v>119691213.66</v>
      </c>
      <c r="AM10" s="15">
        <v>1491369.44</v>
      </c>
      <c r="AN10" s="15">
        <v>6337053.41</v>
      </c>
      <c r="AO10" s="15">
        <v>1037124.49</v>
      </c>
      <c r="AP10" s="15">
        <v>3124860.17</v>
      </c>
      <c r="AQ10" s="15">
        <v>260793.53</v>
      </c>
      <c r="AR10" s="15">
        <v>902018.4</v>
      </c>
      <c r="AS10" s="15">
        <v>444016.89</v>
      </c>
      <c r="AT10" s="15">
        <v>1727460.89</v>
      </c>
      <c r="AU10" s="15">
        <v>0</v>
      </c>
      <c r="AV10" s="15">
        <v>66000</v>
      </c>
      <c r="AW10" s="15">
        <v>332089.07</v>
      </c>
      <c r="AX10" s="15">
        <v>428525.88</v>
      </c>
      <c r="AY10" s="15">
        <v>225</v>
      </c>
      <c r="AZ10" s="15">
        <v>855</v>
      </c>
    </row>
    <row r="11" spans="1:52" s="16" customFormat="1" ht="9" customHeight="1">
      <c r="A11" s="13">
        <f t="shared" si="0"/>
        <v>4</v>
      </c>
      <c r="B11" s="42" t="s">
        <v>54</v>
      </c>
      <c r="C11" s="42" t="s">
        <v>55</v>
      </c>
      <c r="D11" s="15">
        <v>600575.92</v>
      </c>
      <c r="E11" s="15">
        <v>137311.51</v>
      </c>
      <c r="F11" s="15">
        <v>463264.41</v>
      </c>
      <c r="G11" s="15">
        <v>54597.81</v>
      </c>
      <c r="H11" s="15">
        <v>33506.11</v>
      </c>
      <c r="I11" s="15">
        <v>21091.7</v>
      </c>
      <c r="J11" s="15">
        <v>8846516.14</v>
      </c>
      <c r="K11" s="15">
        <v>16.03</v>
      </c>
      <c r="L11" s="15">
        <v>884651.61</v>
      </c>
      <c r="M11" s="15">
        <v>9.99999995478446</v>
      </c>
      <c r="N11" s="15">
        <v>1.6</v>
      </c>
      <c r="O11" s="15">
        <v>39019591.41</v>
      </c>
      <c r="P11" s="15">
        <v>19058014.73</v>
      </c>
      <c r="Q11" s="15">
        <v>206365</v>
      </c>
      <c r="R11" s="15">
        <v>17312514.6</v>
      </c>
      <c r="S11" s="15">
        <v>0</v>
      </c>
      <c r="T11" s="15">
        <v>477667.13</v>
      </c>
      <c r="U11" s="15">
        <v>751704</v>
      </c>
      <c r="V11" s="15">
        <v>0</v>
      </c>
      <c r="W11" s="15">
        <v>134148</v>
      </c>
      <c r="X11" s="15">
        <v>0</v>
      </c>
      <c r="Y11" s="15">
        <v>0</v>
      </c>
      <c r="Z11" s="15">
        <v>175616</v>
      </c>
      <c r="AA11" s="15">
        <v>0</v>
      </c>
      <c r="AB11" s="15">
        <v>0</v>
      </c>
      <c r="AC11" s="15">
        <v>4294296.74</v>
      </c>
      <c r="AD11" s="15">
        <v>8846516.14</v>
      </c>
      <c r="AE11" s="15">
        <v>538564.56</v>
      </c>
      <c r="AF11" s="15">
        <v>437027.8</v>
      </c>
      <c r="AG11" s="15">
        <v>235413.73</v>
      </c>
      <c r="AH11" s="15">
        <v>646870.46</v>
      </c>
      <c r="AI11" s="15">
        <v>247068.43</v>
      </c>
      <c r="AJ11" s="15">
        <v>981989.28</v>
      </c>
      <c r="AK11" s="15">
        <v>3262477.93</v>
      </c>
      <c r="AL11" s="15">
        <v>6769856.48</v>
      </c>
      <c r="AM11" s="15">
        <v>10772.09</v>
      </c>
      <c r="AN11" s="15">
        <v>10772.12</v>
      </c>
      <c r="AO11" s="15">
        <v>26644.25</v>
      </c>
      <c r="AP11" s="15">
        <v>137311.51</v>
      </c>
      <c r="AQ11" s="15">
        <v>9583.49</v>
      </c>
      <c r="AR11" s="15">
        <v>33506.11</v>
      </c>
      <c r="AS11" s="15">
        <v>17060.76</v>
      </c>
      <c r="AT11" s="15">
        <v>70819.35</v>
      </c>
      <c r="AU11" s="15">
        <v>0</v>
      </c>
      <c r="AV11" s="15">
        <v>15000</v>
      </c>
      <c r="AW11" s="15">
        <v>0</v>
      </c>
      <c r="AX11" s="15">
        <v>17906.05</v>
      </c>
      <c r="AY11" s="15">
        <v>0</v>
      </c>
      <c r="AZ11" s="15">
        <v>80</v>
      </c>
    </row>
    <row r="12" spans="1:52" s="16" customFormat="1" ht="9" customHeight="1">
      <c r="A12" s="13">
        <f t="shared" si="0"/>
        <v>5</v>
      </c>
      <c r="B12" s="42" t="s">
        <v>56</v>
      </c>
      <c r="C12" s="42" t="s">
        <v>57</v>
      </c>
      <c r="D12" s="15">
        <v>4389166.64</v>
      </c>
      <c r="E12" s="15">
        <v>931592.21</v>
      </c>
      <c r="F12" s="15">
        <v>3457574.43</v>
      </c>
      <c r="G12" s="15">
        <v>399015.14</v>
      </c>
      <c r="H12" s="15">
        <v>240083.11</v>
      </c>
      <c r="I12" s="15">
        <v>158932.03</v>
      </c>
      <c r="J12" s="15">
        <v>41258224.62</v>
      </c>
      <c r="K12" s="15">
        <v>10.24</v>
      </c>
      <c r="L12" s="15">
        <v>4125822.46</v>
      </c>
      <c r="M12" s="15">
        <v>9.999999995152482</v>
      </c>
      <c r="N12" s="15">
        <v>1.02</v>
      </c>
      <c r="O12" s="15">
        <v>295704635.93</v>
      </c>
      <c r="P12" s="15">
        <v>125791525.74</v>
      </c>
      <c r="Q12" s="15">
        <v>558039</v>
      </c>
      <c r="R12" s="15">
        <v>114705871.34</v>
      </c>
      <c r="S12" s="15">
        <v>0</v>
      </c>
      <c r="T12" s="15">
        <v>6599265.62</v>
      </c>
      <c r="U12" s="15">
        <v>2688812.95</v>
      </c>
      <c r="V12" s="15">
        <v>0</v>
      </c>
      <c r="W12" s="15">
        <v>452876</v>
      </c>
      <c r="X12" s="15">
        <v>88670.76</v>
      </c>
      <c r="Y12" s="15">
        <v>0</v>
      </c>
      <c r="Z12" s="15">
        <v>563673</v>
      </c>
      <c r="AA12" s="15">
        <v>94898.16</v>
      </c>
      <c r="AB12" s="15">
        <v>39418.91</v>
      </c>
      <c r="AC12" s="15">
        <v>25337858.68</v>
      </c>
      <c r="AD12" s="15">
        <v>41258224.62</v>
      </c>
      <c r="AE12" s="15">
        <v>4168550.54</v>
      </c>
      <c r="AF12" s="15">
        <v>-12450502.98</v>
      </c>
      <c r="AG12" s="15">
        <v>2133582.49</v>
      </c>
      <c r="AH12" s="15">
        <v>9737012.83</v>
      </c>
      <c r="AI12" s="15">
        <v>0</v>
      </c>
      <c r="AJ12" s="15">
        <v>0</v>
      </c>
      <c r="AK12" s="15">
        <v>19035725.65</v>
      </c>
      <c r="AL12" s="15">
        <v>43971714.77</v>
      </c>
      <c r="AM12" s="15">
        <v>0</v>
      </c>
      <c r="AN12" s="15">
        <v>0</v>
      </c>
      <c r="AO12" s="15">
        <v>300101.16</v>
      </c>
      <c r="AP12" s="15">
        <v>931592.21</v>
      </c>
      <c r="AQ12" s="15">
        <v>67419.78</v>
      </c>
      <c r="AR12" s="15">
        <v>240083.11</v>
      </c>
      <c r="AS12" s="15">
        <v>106100.21</v>
      </c>
      <c r="AT12" s="15">
        <v>523999.5</v>
      </c>
      <c r="AU12" s="15">
        <v>0</v>
      </c>
      <c r="AV12" s="15">
        <v>30000</v>
      </c>
      <c r="AW12" s="15">
        <v>122941.17</v>
      </c>
      <c r="AX12" s="15">
        <v>122941.17</v>
      </c>
      <c r="AY12" s="15">
        <v>3640</v>
      </c>
      <c r="AZ12" s="15">
        <v>14568.43</v>
      </c>
    </row>
    <row r="13" spans="1:52" s="16" customFormat="1" ht="9" customHeight="1">
      <c r="A13" s="13">
        <f t="shared" si="0"/>
        <v>6</v>
      </c>
      <c r="B13" s="42" t="s">
        <v>58</v>
      </c>
      <c r="C13" s="42" t="s">
        <v>59</v>
      </c>
      <c r="D13" s="15">
        <v>221046.5</v>
      </c>
      <c r="E13" s="15">
        <v>101441.51</v>
      </c>
      <c r="F13" s="15">
        <v>119604.99</v>
      </c>
      <c r="G13" s="15">
        <v>36841.1</v>
      </c>
      <c r="H13" s="15">
        <v>21722.34</v>
      </c>
      <c r="I13" s="15">
        <v>15118.76</v>
      </c>
      <c r="J13" s="15">
        <v>7048820.29</v>
      </c>
      <c r="K13" s="15">
        <v>18.95</v>
      </c>
      <c r="L13" s="15">
        <v>634393.83</v>
      </c>
      <c r="M13" s="15">
        <v>9.000000055328407</v>
      </c>
      <c r="N13" s="15">
        <v>1.7051</v>
      </c>
      <c r="O13" s="15">
        <v>27889869.38</v>
      </c>
      <c r="P13" s="15">
        <v>10888042.2</v>
      </c>
      <c r="Q13" s="15">
        <v>37988</v>
      </c>
      <c r="R13" s="15">
        <v>9699549.82</v>
      </c>
      <c r="S13" s="15">
        <v>0</v>
      </c>
      <c r="T13" s="15">
        <v>911264.38</v>
      </c>
      <c r="U13" s="15">
        <v>189340</v>
      </c>
      <c r="V13" s="15">
        <v>0</v>
      </c>
      <c r="W13" s="15">
        <v>23600</v>
      </c>
      <c r="X13" s="15">
        <v>0</v>
      </c>
      <c r="Y13" s="15">
        <v>0</v>
      </c>
      <c r="Z13" s="15">
        <v>26300</v>
      </c>
      <c r="AA13" s="15">
        <v>0</v>
      </c>
      <c r="AB13" s="15">
        <v>0</v>
      </c>
      <c r="AC13" s="15">
        <v>3089775.07</v>
      </c>
      <c r="AD13" s="15">
        <v>7048820.29</v>
      </c>
      <c r="AE13" s="15">
        <v>235742.5</v>
      </c>
      <c r="AF13" s="15">
        <v>472819.13</v>
      </c>
      <c r="AG13" s="15">
        <v>346066.05</v>
      </c>
      <c r="AH13" s="15">
        <v>1219208.65</v>
      </c>
      <c r="AI13" s="15">
        <v>1248.45</v>
      </c>
      <c r="AJ13" s="15">
        <v>38714.14</v>
      </c>
      <c r="AK13" s="15">
        <v>2496398.6</v>
      </c>
      <c r="AL13" s="15">
        <v>5307758.9</v>
      </c>
      <c r="AM13" s="15">
        <v>10319.47</v>
      </c>
      <c r="AN13" s="15">
        <v>10319.47</v>
      </c>
      <c r="AO13" s="15">
        <v>37811.2</v>
      </c>
      <c r="AP13" s="15">
        <v>101441.51</v>
      </c>
      <c r="AQ13" s="15">
        <v>6306.13</v>
      </c>
      <c r="AR13" s="15">
        <v>21722.34</v>
      </c>
      <c r="AS13" s="15">
        <v>6949.07</v>
      </c>
      <c r="AT13" s="15">
        <v>41086.06</v>
      </c>
      <c r="AU13" s="15">
        <v>21000</v>
      </c>
      <c r="AV13" s="15">
        <v>21000</v>
      </c>
      <c r="AW13" s="15">
        <v>0</v>
      </c>
      <c r="AX13" s="15">
        <v>8097.11</v>
      </c>
      <c r="AY13" s="15">
        <v>3556</v>
      </c>
      <c r="AZ13" s="15">
        <v>9536</v>
      </c>
    </row>
    <row r="14" spans="1:52" s="16" customFormat="1" ht="9" customHeight="1">
      <c r="A14" s="13">
        <f t="shared" si="0"/>
        <v>7</v>
      </c>
      <c r="B14" s="42" t="s">
        <v>58</v>
      </c>
      <c r="C14" s="42" t="s">
        <v>60</v>
      </c>
      <c r="D14" s="15">
        <v>12609.68</v>
      </c>
      <c r="E14" s="15">
        <v>23258.53</v>
      </c>
      <c r="F14" s="15">
        <v>-10648.85</v>
      </c>
      <c r="G14" s="15">
        <v>2101.61</v>
      </c>
      <c r="H14" s="15">
        <v>1275.54</v>
      </c>
      <c r="I14" s="15">
        <v>826.07</v>
      </c>
      <c r="J14" s="15">
        <v>238596.26</v>
      </c>
      <c r="K14" s="15">
        <v>11.23</v>
      </c>
      <c r="L14" s="15">
        <v>21473.66</v>
      </c>
      <c r="M14" s="15">
        <v>8.999998574998619</v>
      </c>
      <c r="N14" s="15">
        <v>1.01</v>
      </c>
      <c r="O14" s="15">
        <v>1517527.31</v>
      </c>
      <c r="P14" s="15">
        <v>713474.59</v>
      </c>
      <c r="Q14" s="15">
        <v>0</v>
      </c>
      <c r="R14" s="15">
        <v>619516.13</v>
      </c>
      <c r="S14" s="15">
        <v>0</v>
      </c>
      <c r="T14" s="15">
        <v>69958.46</v>
      </c>
      <c r="U14" s="15">
        <v>24000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52639.74</v>
      </c>
      <c r="AD14" s="15">
        <v>238596.26</v>
      </c>
      <c r="AE14" s="15">
        <v>-2020.31</v>
      </c>
      <c r="AF14" s="15">
        <v>4134.11</v>
      </c>
      <c r="AG14" s="15">
        <v>19464.83</v>
      </c>
      <c r="AH14" s="15">
        <v>74085.95</v>
      </c>
      <c r="AI14" s="15">
        <v>205.22</v>
      </c>
      <c r="AJ14" s="15">
        <v>2742.22</v>
      </c>
      <c r="AK14" s="15">
        <v>34531.36</v>
      </c>
      <c r="AL14" s="15">
        <v>157175.34</v>
      </c>
      <c r="AM14" s="15">
        <v>458.64</v>
      </c>
      <c r="AN14" s="15">
        <v>458.64</v>
      </c>
      <c r="AO14" s="15">
        <v>6451.1</v>
      </c>
      <c r="AP14" s="15">
        <v>23258.53</v>
      </c>
      <c r="AQ14" s="15">
        <v>371.65</v>
      </c>
      <c r="AR14" s="15">
        <v>1275.54</v>
      </c>
      <c r="AS14" s="15">
        <v>2695.45</v>
      </c>
      <c r="AT14" s="15">
        <v>12139.81</v>
      </c>
      <c r="AU14" s="15">
        <v>0</v>
      </c>
      <c r="AV14" s="15">
        <v>0</v>
      </c>
      <c r="AW14" s="15">
        <v>0</v>
      </c>
      <c r="AX14" s="15">
        <v>485.18</v>
      </c>
      <c r="AY14" s="15">
        <v>3384</v>
      </c>
      <c r="AZ14" s="15">
        <v>9358</v>
      </c>
    </row>
    <row r="15" spans="1:52" s="16" customFormat="1" ht="9" customHeight="1">
      <c r="A15" s="13">
        <f t="shared" si="0"/>
        <v>8</v>
      </c>
      <c r="B15" s="42" t="s">
        <v>61</v>
      </c>
      <c r="C15" s="42" t="s">
        <v>62</v>
      </c>
      <c r="D15" s="15">
        <v>191695.28</v>
      </c>
      <c r="E15" s="15">
        <v>56521.57</v>
      </c>
      <c r="F15" s="15">
        <v>135173.71</v>
      </c>
      <c r="G15" s="15">
        <v>17426.85</v>
      </c>
      <c r="H15" s="15">
        <v>10132.11</v>
      </c>
      <c r="I15" s="15">
        <v>7294.74</v>
      </c>
      <c r="J15" s="15">
        <v>3085899.6</v>
      </c>
      <c r="K15" s="15">
        <v>17.56</v>
      </c>
      <c r="L15" s="15">
        <v>293160.46</v>
      </c>
      <c r="M15" s="15">
        <v>9.499999935189079</v>
      </c>
      <c r="N15" s="15">
        <v>1.67</v>
      </c>
      <c r="O15" s="15">
        <v>13752963.19</v>
      </c>
      <c r="P15" s="15">
        <v>4530060.54</v>
      </c>
      <c r="Q15" s="15">
        <v>66100</v>
      </c>
      <c r="R15" s="15">
        <v>3942169.2</v>
      </c>
      <c r="S15" s="15">
        <v>0</v>
      </c>
      <c r="T15" s="15">
        <v>214041.34</v>
      </c>
      <c r="U15" s="15">
        <v>209800</v>
      </c>
      <c r="V15" s="15">
        <v>0</v>
      </c>
      <c r="W15" s="15">
        <v>35700</v>
      </c>
      <c r="X15" s="15">
        <v>0</v>
      </c>
      <c r="Y15" s="15">
        <v>0</v>
      </c>
      <c r="Z15" s="15">
        <v>62250</v>
      </c>
      <c r="AA15" s="15">
        <v>0</v>
      </c>
      <c r="AB15" s="15">
        <v>0</v>
      </c>
      <c r="AC15" s="15">
        <v>709376.82</v>
      </c>
      <c r="AD15" s="15">
        <v>3085899.6</v>
      </c>
      <c r="AE15" s="15">
        <v>377639.41</v>
      </c>
      <c r="AF15" s="15">
        <v>926185.21</v>
      </c>
      <c r="AG15" s="15">
        <v>73282.23</v>
      </c>
      <c r="AH15" s="15">
        <v>389882.28</v>
      </c>
      <c r="AI15" s="15">
        <v>4.96</v>
      </c>
      <c r="AJ15" s="15">
        <v>33.4</v>
      </c>
      <c r="AK15" s="15">
        <v>258450.22</v>
      </c>
      <c r="AL15" s="15">
        <v>1769798.71</v>
      </c>
      <c r="AM15" s="15">
        <v>0</v>
      </c>
      <c r="AN15" s="15">
        <v>0</v>
      </c>
      <c r="AO15" s="15">
        <v>18244.72</v>
      </c>
      <c r="AP15" s="15">
        <v>56521.57</v>
      </c>
      <c r="AQ15" s="15">
        <v>2807.48</v>
      </c>
      <c r="AR15" s="15">
        <v>10132.11</v>
      </c>
      <c r="AS15" s="15">
        <v>10501.09</v>
      </c>
      <c r="AT15" s="15">
        <v>40983.31</v>
      </c>
      <c r="AU15" s="15">
        <v>0</v>
      </c>
      <c r="AV15" s="15">
        <v>0</v>
      </c>
      <c r="AW15" s="15">
        <v>4776.15</v>
      </c>
      <c r="AX15" s="15">
        <v>4776.15</v>
      </c>
      <c r="AY15" s="15">
        <v>160</v>
      </c>
      <c r="AZ15" s="15">
        <v>630</v>
      </c>
    </row>
    <row r="16" spans="1:52" s="16" customFormat="1" ht="9" customHeight="1">
      <c r="A16" s="13">
        <f t="shared" si="0"/>
        <v>9</v>
      </c>
      <c r="B16" s="42" t="s">
        <v>63</v>
      </c>
      <c r="C16" s="42" t="s">
        <v>64</v>
      </c>
      <c r="D16" s="15">
        <v>3578909.78</v>
      </c>
      <c r="E16" s="15">
        <v>423894.96</v>
      </c>
      <c r="F16" s="15">
        <v>3155014.82</v>
      </c>
      <c r="G16" s="15">
        <v>325355.45</v>
      </c>
      <c r="H16" s="15">
        <v>192583.11</v>
      </c>
      <c r="I16" s="15">
        <v>132772.34</v>
      </c>
      <c r="J16" s="15">
        <v>38724963.11</v>
      </c>
      <c r="K16" s="15">
        <v>11.7875</v>
      </c>
      <c r="L16" s="15">
        <v>3795046.38</v>
      </c>
      <c r="M16" s="15">
        <v>9.799999987656541</v>
      </c>
      <c r="N16" s="15">
        <v>1.16</v>
      </c>
      <c r="O16" s="15">
        <v>248613010.82</v>
      </c>
      <c r="P16" s="15">
        <v>92526507.05</v>
      </c>
      <c r="Q16" s="15">
        <v>455336</v>
      </c>
      <c r="R16" s="15">
        <v>88556490.26</v>
      </c>
      <c r="S16" s="15">
        <v>0</v>
      </c>
      <c r="T16" s="15">
        <v>1712205.84</v>
      </c>
      <c r="U16" s="15">
        <v>1337940</v>
      </c>
      <c r="V16" s="15">
        <v>0</v>
      </c>
      <c r="W16" s="15">
        <v>212289.6</v>
      </c>
      <c r="X16" s="15">
        <v>0</v>
      </c>
      <c r="Y16" s="15">
        <v>0</v>
      </c>
      <c r="Z16" s="15">
        <v>252245.35</v>
      </c>
      <c r="AA16" s="15">
        <v>0</v>
      </c>
      <c r="AB16" s="15">
        <v>0</v>
      </c>
      <c r="AC16" s="15">
        <v>6182238.21</v>
      </c>
      <c r="AD16" s="15">
        <v>38724963.11</v>
      </c>
      <c r="AE16" s="15">
        <v>-314593.12</v>
      </c>
      <c r="AF16" s="15">
        <v>-1213916.73</v>
      </c>
      <c r="AG16" s="15">
        <v>2985372.51</v>
      </c>
      <c r="AH16" s="15">
        <v>10404325.96</v>
      </c>
      <c r="AI16" s="15">
        <v>0</v>
      </c>
      <c r="AJ16" s="15">
        <v>0</v>
      </c>
      <c r="AK16" s="15">
        <v>3511458.82</v>
      </c>
      <c r="AL16" s="15">
        <v>29534553.88</v>
      </c>
      <c r="AM16" s="15">
        <v>0</v>
      </c>
      <c r="AN16" s="15">
        <v>0</v>
      </c>
      <c r="AO16" s="15">
        <v>164903.38</v>
      </c>
      <c r="AP16" s="15">
        <v>423894.96</v>
      </c>
      <c r="AQ16" s="15">
        <v>54074.59</v>
      </c>
      <c r="AR16" s="15">
        <v>192583.11</v>
      </c>
      <c r="AS16" s="15">
        <v>24814.53</v>
      </c>
      <c r="AT16" s="15">
        <v>142207.97</v>
      </c>
      <c r="AU16" s="15">
        <v>0</v>
      </c>
      <c r="AV16" s="15">
        <v>0</v>
      </c>
      <c r="AW16" s="15">
        <v>84796.8</v>
      </c>
      <c r="AX16" s="15">
        <v>84796.8</v>
      </c>
      <c r="AY16" s="15">
        <v>1217.46</v>
      </c>
      <c r="AZ16" s="15">
        <v>4307.08</v>
      </c>
    </row>
    <row r="17" spans="1:52" s="16" customFormat="1" ht="9" customHeight="1">
      <c r="A17" s="13">
        <f t="shared" si="0"/>
        <v>10</v>
      </c>
      <c r="B17" s="42" t="s">
        <v>65</v>
      </c>
      <c r="C17" s="42" t="s">
        <v>66</v>
      </c>
      <c r="D17" s="15">
        <v>0.4</v>
      </c>
      <c r="E17" s="15">
        <v>0</v>
      </c>
      <c r="F17" s="15">
        <v>0.4</v>
      </c>
      <c r="G17" s="15">
        <v>0.04</v>
      </c>
      <c r="H17" s="15">
        <v>0</v>
      </c>
      <c r="I17" s="15">
        <v>0.04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61.09</v>
      </c>
      <c r="Q17" s="15">
        <v>0</v>
      </c>
      <c r="R17" s="15">
        <v>0</v>
      </c>
      <c r="S17" s="15">
        <v>0</v>
      </c>
      <c r="T17" s="15">
        <v>61.09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</row>
    <row r="18" spans="1:52" s="16" customFormat="1" ht="9" customHeight="1">
      <c r="A18" s="13">
        <f t="shared" si="0"/>
        <v>11</v>
      </c>
      <c r="B18" s="42" t="s">
        <v>67</v>
      </c>
      <c r="C18" s="42" t="s">
        <v>68</v>
      </c>
      <c r="D18" s="15">
        <v>102352.12</v>
      </c>
      <c r="E18" s="15">
        <v>53786.57</v>
      </c>
      <c r="F18" s="15">
        <v>48565.55</v>
      </c>
      <c r="G18" s="15">
        <v>10235.21</v>
      </c>
      <c r="H18" s="15">
        <v>5937.31</v>
      </c>
      <c r="I18" s="15">
        <v>4297.9</v>
      </c>
      <c r="J18" s="15">
        <v>1654277.37</v>
      </c>
      <c r="K18" s="15">
        <v>16.02</v>
      </c>
      <c r="L18" s="15">
        <v>165427.74</v>
      </c>
      <c r="M18" s="15">
        <v>10.000000181348064</v>
      </c>
      <c r="N18" s="15">
        <v>1.6</v>
      </c>
      <c r="O18" s="15">
        <v>8021976.33</v>
      </c>
      <c r="P18" s="15">
        <v>2669408.66</v>
      </c>
      <c r="Q18" s="15">
        <v>7290</v>
      </c>
      <c r="R18" s="15">
        <v>2592391.2</v>
      </c>
      <c r="S18" s="15">
        <v>0</v>
      </c>
      <c r="T18" s="15">
        <v>18288.02</v>
      </c>
      <c r="U18" s="15">
        <v>14070</v>
      </c>
      <c r="V18" s="15">
        <v>0</v>
      </c>
      <c r="W18" s="15">
        <v>33769.44</v>
      </c>
      <c r="X18" s="15">
        <v>0</v>
      </c>
      <c r="Y18" s="15">
        <v>0</v>
      </c>
      <c r="Z18" s="15">
        <v>3600</v>
      </c>
      <c r="AA18" s="15">
        <v>0</v>
      </c>
      <c r="AB18" s="15">
        <v>0</v>
      </c>
      <c r="AC18" s="15">
        <v>202151.9</v>
      </c>
      <c r="AD18" s="15">
        <v>1654277.37</v>
      </c>
      <c r="AE18" s="15">
        <v>5661.65</v>
      </c>
      <c r="AF18" s="15">
        <v>413531.78</v>
      </c>
      <c r="AG18" s="15">
        <v>72252.05</v>
      </c>
      <c r="AH18" s="15">
        <v>266285.12</v>
      </c>
      <c r="AI18" s="15">
        <v>0</v>
      </c>
      <c r="AJ18" s="15">
        <v>0</v>
      </c>
      <c r="AK18" s="15">
        <v>124238.2</v>
      </c>
      <c r="AL18" s="15">
        <v>974460.47</v>
      </c>
      <c r="AM18" s="15">
        <v>0</v>
      </c>
      <c r="AN18" s="15">
        <v>0</v>
      </c>
      <c r="AO18" s="15">
        <v>13265.62</v>
      </c>
      <c r="AP18" s="15">
        <v>53786.57</v>
      </c>
      <c r="AQ18" s="15">
        <v>1690.56</v>
      </c>
      <c r="AR18" s="15">
        <v>5937.31</v>
      </c>
      <c r="AS18" s="15">
        <v>11075.06</v>
      </c>
      <c r="AT18" s="15">
        <v>43499.26</v>
      </c>
      <c r="AU18" s="15">
        <v>0</v>
      </c>
      <c r="AV18" s="15">
        <v>0</v>
      </c>
      <c r="AW18" s="15">
        <v>0</v>
      </c>
      <c r="AX18" s="15">
        <v>2900</v>
      </c>
      <c r="AY18" s="15">
        <v>500</v>
      </c>
      <c r="AZ18" s="15">
        <v>1450</v>
      </c>
    </row>
    <row r="19" spans="1:52" s="16" customFormat="1" ht="9" customHeight="1">
      <c r="A19" s="13">
        <f t="shared" si="0"/>
        <v>12</v>
      </c>
      <c r="B19" s="42" t="s">
        <v>69</v>
      </c>
      <c r="C19" s="42" t="s">
        <v>70</v>
      </c>
      <c r="D19" s="15">
        <v>2956117.91</v>
      </c>
      <c r="E19" s="15">
        <v>438058.37</v>
      </c>
      <c r="F19" s="15">
        <v>2518059.54</v>
      </c>
      <c r="G19" s="15">
        <v>268737.99</v>
      </c>
      <c r="H19" s="15">
        <v>161481.09</v>
      </c>
      <c r="I19" s="15">
        <v>107256.9</v>
      </c>
      <c r="J19" s="15">
        <v>30169364.36</v>
      </c>
      <c r="K19" s="15">
        <v>11.11</v>
      </c>
      <c r="L19" s="15">
        <v>3016936.44</v>
      </c>
      <c r="M19" s="15">
        <v>10.000000013258482</v>
      </c>
      <c r="N19" s="15">
        <v>1.11</v>
      </c>
      <c r="O19" s="15">
        <v>202892108.27</v>
      </c>
      <c r="P19" s="15">
        <v>78846586.63</v>
      </c>
      <c r="Q19" s="15">
        <v>43471</v>
      </c>
      <c r="R19" s="15">
        <v>78177230.34</v>
      </c>
      <c r="S19" s="15">
        <v>0</v>
      </c>
      <c r="T19" s="15">
        <v>307225.29</v>
      </c>
      <c r="U19" s="15">
        <v>199592</v>
      </c>
      <c r="V19" s="15">
        <v>0</v>
      </c>
      <c r="W19" s="15">
        <v>79968</v>
      </c>
      <c r="X19" s="15">
        <v>0</v>
      </c>
      <c r="Y19" s="15">
        <v>0</v>
      </c>
      <c r="Z19" s="15">
        <v>39100</v>
      </c>
      <c r="AA19" s="15">
        <v>0</v>
      </c>
      <c r="AB19" s="15">
        <v>0</v>
      </c>
      <c r="AC19" s="15">
        <v>7049208.91</v>
      </c>
      <c r="AD19" s="15">
        <v>30169364.36</v>
      </c>
      <c r="AE19" s="15">
        <v>1533572.3</v>
      </c>
      <c r="AF19" s="15">
        <v>2977646.39</v>
      </c>
      <c r="AG19" s="15">
        <v>1781855.47</v>
      </c>
      <c r="AH19" s="15">
        <v>6465328.03</v>
      </c>
      <c r="AI19" s="15">
        <v>962.4</v>
      </c>
      <c r="AJ19" s="15">
        <v>20365.23</v>
      </c>
      <c r="AK19" s="15">
        <v>3732818.74</v>
      </c>
      <c r="AL19" s="15">
        <v>20706024.71</v>
      </c>
      <c r="AM19" s="15">
        <v>0</v>
      </c>
      <c r="AN19" s="15">
        <v>0</v>
      </c>
      <c r="AO19" s="15">
        <v>120580.41</v>
      </c>
      <c r="AP19" s="15">
        <v>438058.37</v>
      </c>
      <c r="AQ19" s="15">
        <v>44152.45</v>
      </c>
      <c r="AR19" s="15">
        <v>161481.09</v>
      </c>
      <c r="AS19" s="15">
        <v>25927.96</v>
      </c>
      <c r="AT19" s="15">
        <v>120322.28</v>
      </c>
      <c r="AU19" s="15">
        <v>50000</v>
      </c>
      <c r="AV19" s="15">
        <v>70000</v>
      </c>
      <c r="AW19" s="15">
        <v>0</v>
      </c>
      <c r="AX19" s="15">
        <v>84135</v>
      </c>
      <c r="AY19" s="15">
        <v>500</v>
      </c>
      <c r="AZ19" s="15">
        <v>2120</v>
      </c>
    </row>
    <row r="20" spans="1:52" s="16" customFormat="1" ht="9" customHeight="1">
      <c r="A20" s="13">
        <f t="shared" si="0"/>
        <v>13</v>
      </c>
      <c r="B20" s="42" t="s">
        <v>71</v>
      </c>
      <c r="C20" s="42" t="s">
        <v>72</v>
      </c>
      <c r="D20" s="15">
        <v>2825747.33</v>
      </c>
      <c r="E20" s="15">
        <v>419822.65</v>
      </c>
      <c r="F20" s="15">
        <v>2405924.68</v>
      </c>
      <c r="G20" s="15">
        <v>256886.11</v>
      </c>
      <c r="H20" s="15">
        <v>153848.68</v>
      </c>
      <c r="I20" s="15">
        <v>103037.43</v>
      </c>
      <c r="J20" s="15">
        <v>46576020.99</v>
      </c>
      <c r="K20" s="15">
        <v>17.96</v>
      </c>
      <c r="L20" s="15">
        <v>3726081.68</v>
      </c>
      <c r="M20" s="15">
        <v>8.000000001717622</v>
      </c>
      <c r="N20" s="15">
        <v>1.44</v>
      </c>
      <c r="O20" s="15">
        <v>190182759.44</v>
      </c>
      <c r="P20" s="15">
        <v>81072026.09</v>
      </c>
      <c r="Q20" s="15">
        <v>230591</v>
      </c>
      <c r="R20" s="15">
        <v>73633723.09</v>
      </c>
      <c r="S20" s="15">
        <v>0</v>
      </c>
      <c r="T20" s="15">
        <v>5549127.25</v>
      </c>
      <c r="U20" s="15">
        <v>1128032</v>
      </c>
      <c r="V20" s="15">
        <v>0</v>
      </c>
      <c r="W20" s="15">
        <v>154567</v>
      </c>
      <c r="X20" s="15">
        <v>0</v>
      </c>
      <c r="Y20" s="15">
        <v>0</v>
      </c>
      <c r="Z20" s="15">
        <v>233602.29</v>
      </c>
      <c r="AA20" s="15">
        <v>61212.06</v>
      </c>
      <c r="AB20" s="15">
        <v>81171.4</v>
      </c>
      <c r="AC20" s="15">
        <v>17422921.73</v>
      </c>
      <c r="AD20" s="15">
        <v>46576020.99</v>
      </c>
      <c r="AE20" s="15">
        <v>2288912.36</v>
      </c>
      <c r="AF20" s="15">
        <v>3513512.74</v>
      </c>
      <c r="AG20" s="15">
        <v>1688777.51</v>
      </c>
      <c r="AH20" s="15">
        <v>6437111.94</v>
      </c>
      <c r="AI20" s="15">
        <v>0</v>
      </c>
      <c r="AJ20" s="15">
        <v>0</v>
      </c>
      <c r="AK20" s="15">
        <v>13445231.86</v>
      </c>
      <c r="AL20" s="15">
        <v>36625396.31</v>
      </c>
      <c r="AM20" s="15">
        <v>0</v>
      </c>
      <c r="AN20" s="15">
        <v>0</v>
      </c>
      <c r="AO20" s="15">
        <v>141089.08</v>
      </c>
      <c r="AP20" s="15">
        <v>419822.65</v>
      </c>
      <c r="AQ20" s="15">
        <v>44102.01</v>
      </c>
      <c r="AR20" s="15">
        <v>153848.68</v>
      </c>
      <c r="AS20" s="15">
        <v>24077.07</v>
      </c>
      <c r="AT20" s="15">
        <v>149058.97</v>
      </c>
      <c r="AU20" s="15">
        <v>0</v>
      </c>
      <c r="AV20" s="15">
        <v>40000</v>
      </c>
      <c r="AW20" s="15">
        <v>72500</v>
      </c>
      <c r="AX20" s="15">
        <v>72500</v>
      </c>
      <c r="AY20" s="15">
        <v>410</v>
      </c>
      <c r="AZ20" s="15">
        <v>4415</v>
      </c>
    </row>
    <row r="21" spans="1:52" s="16" customFormat="1" ht="9" customHeight="1">
      <c r="A21" s="13">
        <f t="shared" si="0"/>
        <v>14</v>
      </c>
      <c r="B21" s="42" t="s">
        <v>71</v>
      </c>
      <c r="C21" s="42" t="s">
        <v>73</v>
      </c>
      <c r="D21" s="15">
        <v>244920.61</v>
      </c>
      <c r="E21" s="15">
        <v>72256.32</v>
      </c>
      <c r="F21" s="15">
        <v>172664.29</v>
      </c>
      <c r="G21" s="15">
        <v>22265.51</v>
      </c>
      <c r="H21" s="15">
        <v>13433.75</v>
      </c>
      <c r="I21" s="15">
        <v>8831.76</v>
      </c>
      <c r="J21" s="15">
        <v>3325280.28</v>
      </c>
      <c r="K21" s="15">
        <v>14.79</v>
      </c>
      <c r="L21" s="15">
        <v>266022.42</v>
      </c>
      <c r="M21" s="15">
        <v>7.999999927825632</v>
      </c>
      <c r="N21" s="15">
        <v>1.18</v>
      </c>
      <c r="O21" s="15">
        <v>16247523.43</v>
      </c>
      <c r="P21" s="15">
        <v>7399920.04</v>
      </c>
      <c r="Q21" s="15">
        <v>32010</v>
      </c>
      <c r="R21" s="15">
        <v>6013515.95</v>
      </c>
      <c r="S21" s="15">
        <v>0</v>
      </c>
      <c r="T21" s="15">
        <v>1196902.35</v>
      </c>
      <c r="U21" s="15">
        <v>87920</v>
      </c>
      <c r="V21" s="15">
        <v>0</v>
      </c>
      <c r="W21" s="15">
        <v>24580</v>
      </c>
      <c r="X21" s="15">
        <v>27327.38</v>
      </c>
      <c r="Y21" s="15">
        <v>0</v>
      </c>
      <c r="Z21" s="15">
        <v>15940</v>
      </c>
      <c r="AA21" s="15">
        <v>0</v>
      </c>
      <c r="AB21" s="15">
        <v>1724.36</v>
      </c>
      <c r="AC21" s="15">
        <v>815761.89</v>
      </c>
      <c r="AD21" s="15">
        <v>3325280.28</v>
      </c>
      <c r="AE21" s="15">
        <v>-136</v>
      </c>
      <c r="AF21" s="15">
        <v>-61481.22</v>
      </c>
      <c r="AG21" s="15">
        <v>174428.91</v>
      </c>
      <c r="AH21" s="15">
        <v>663796.39</v>
      </c>
      <c r="AI21" s="15">
        <v>0</v>
      </c>
      <c r="AJ21" s="15">
        <v>0</v>
      </c>
      <c r="AK21" s="15">
        <v>641468.98</v>
      </c>
      <c r="AL21" s="15">
        <v>2722965.11</v>
      </c>
      <c r="AM21" s="15">
        <v>0</v>
      </c>
      <c r="AN21" s="15">
        <v>0</v>
      </c>
      <c r="AO21" s="15">
        <v>16928.11</v>
      </c>
      <c r="AP21" s="15">
        <v>72256.32</v>
      </c>
      <c r="AQ21" s="15">
        <v>3894.78</v>
      </c>
      <c r="AR21" s="15">
        <v>13433.75</v>
      </c>
      <c r="AS21" s="15">
        <v>5123.33</v>
      </c>
      <c r="AT21" s="15">
        <v>25755.67</v>
      </c>
      <c r="AU21" s="15">
        <v>0</v>
      </c>
      <c r="AV21" s="15">
        <v>20000</v>
      </c>
      <c r="AW21" s="15">
        <v>7500</v>
      </c>
      <c r="AX21" s="15">
        <v>8666.9</v>
      </c>
      <c r="AY21" s="15">
        <v>410</v>
      </c>
      <c r="AZ21" s="15">
        <v>4400</v>
      </c>
    </row>
    <row r="22" spans="1:52" s="16" customFormat="1" ht="9" customHeight="1">
      <c r="A22" s="13">
        <f t="shared" si="0"/>
        <v>15</v>
      </c>
      <c r="B22" s="42" t="s">
        <v>74</v>
      </c>
      <c r="C22" s="42" t="s">
        <v>75</v>
      </c>
      <c r="D22" s="15">
        <v>6644374.02</v>
      </c>
      <c r="E22" s="15">
        <v>850852.04</v>
      </c>
      <c r="F22" s="15">
        <v>5793521.9799999995</v>
      </c>
      <c r="G22" s="15">
        <v>604033.98</v>
      </c>
      <c r="H22" s="15">
        <v>352191.45</v>
      </c>
      <c r="I22" s="15">
        <v>251842.53</v>
      </c>
      <c r="J22" s="15">
        <v>57780849.08</v>
      </c>
      <c r="K22" s="15">
        <v>9.49</v>
      </c>
      <c r="L22" s="15">
        <v>5055824.29</v>
      </c>
      <c r="M22" s="15">
        <v>8.749999992211952</v>
      </c>
      <c r="N22" s="15">
        <v>0.83</v>
      </c>
      <c r="O22" s="15">
        <v>474412094.6</v>
      </c>
      <c r="P22" s="15">
        <v>155587875.47</v>
      </c>
      <c r="Q22" s="15">
        <v>310611</v>
      </c>
      <c r="R22" s="15">
        <v>152919278.35</v>
      </c>
      <c r="S22" s="15">
        <v>0</v>
      </c>
      <c r="T22" s="15">
        <v>906447.4</v>
      </c>
      <c r="U22" s="15">
        <v>930451.72</v>
      </c>
      <c r="V22" s="15">
        <v>0</v>
      </c>
      <c r="W22" s="15">
        <v>218675</v>
      </c>
      <c r="X22" s="15">
        <v>0</v>
      </c>
      <c r="Y22" s="15">
        <v>0</v>
      </c>
      <c r="Z22" s="15">
        <v>252412</v>
      </c>
      <c r="AA22" s="15">
        <v>50000</v>
      </c>
      <c r="AB22" s="15">
        <v>0</v>
      </c>
      <c r="AC22" s="15">
        <v>13580501.73</v>
      </c>
      <c r="AD22" s="15">
        <v>57780849.08</v>
      </c>
      <c r="AE22" s="15">
        <v>2136603.42</v>
      </c>
      <c r="AF22" s="15">
        <v>8634755.01</v>
      </c>
      <c r="AG22" s="15">
        <v>1841091.18</v>
      </c>
      <c r="AH22" s="15">
        <v>7823357.06</v>
      </c>
      <c r="AI22" s="15">
        <v>1323506.2</v>
      </c>
      <c r="AJ22" s="15">
        <v>3474360.82</v>
      </c>
      <c r="AK22" s="15">
        <v>8279300.93</v>
      </c>
      <c r="AL22" s="15">
        <v>37848376.19</v>
      </c>
      <c r="AM22" s="15">
        <v>0</v>
      </c>
      <c r="AN22" s="15">
        <v>0</v>
      </c>
      <c r="AO22" s="15">
        <v>307621.85</v>
      </c>
      <c r="AP22" s="15">
        <v>850852.04</v>
      </c>
      <c r="AQ22" s="15">
        <v>97272.79</v>
      </c>
      <c r="AR22" s="15">
        <v>352191.45</v>
      </c>
      <c r="AS22" s="15">
        <v>50203.71</v>
      </c>
      <c r="AT22" s="15">
        <v>245305.24</v>
      </c>
      <c r="AU22" s="15">
        <v>0</v>
      </c>
      <c r="AV22" s="15">
        <v>65400</v>
      </c>
      <c r="AW22" s="15">
        <v>150755.35</v>
      </c>
      <c r="AX22" s="15">
        <v>150755.35</v>
      </c>
      <c r="AY22" s="15">
        <v>9390</v>
      </c>
      <c r="AZ22" s="15">
        <v>37200</v>
      </c>
    </row>
    <row r="23" spans="1:52" s="16" customFormat="1" ht="16.5" customHeight="1">
      <c r="A23" s="45">
        <f t="shared" si="0"/>
        <v>16</v>
      </c>
      <c r="B23" s="42" t="s">
        <v>166</v>
      </c>
      <c r="C23" s="44" t="s">
        <v>76</v>
      </c>
      <c r="D23" s="43">
        <v>2824463.66</v>
      </c>
      <c r="E23" s="43">
        <v>926226.67</v>
      </c>
      <c r="F23" s="43">
        <v>1898236.99</v>
      </c>
      <c r="G23" s="43">
        <v>256769.43</v>
      </c>
      <c r="H23" s="43">
        <v>149307.4</v>
      </c>
      <c r="I23" s="43">
        <v>107462.03</v>
      </c>
      <c r="J23" s="43">
        <v>49835583.2</v>
      </c>
      <c r="K23" s="43">
        <v>19.24</v>
      </c>
      <c r="L23" s="43">
        <v>4983558.32</v>
      </c>
      <c r="M23" s="43">
        <v>10</v>
      </c>
      <c r="N23" s="43">
        <v>1.92</v>
      </c>
      <c r="O23" s="43">
        <v>199377159.93</v>
      </c>
      <c r="P23" s="43">
        <v>71913579.81</v>
      </c>
      <c r="Q23" s="43">
        <v>203432</v>
      </c>
      <c r="R23" s="43">
        <v>53538110.91</v>
      </c>
      <c r="S23" s="43">
        <v>0</v>
      </c>
      <c r="T23" s="43">
        <v>14980830.84</v>
      </c>
      <c r="U23" s="43">
        <v>1603213.61</v>
      </c>
      <c r="V23" s="43">
        <v>0</v>
      </c>
      <c r="W23" s="43">
        <v>302614.13</v>
      </c>
      <c r="X23" s="43">
        <v>528395.79</v>
      </c>
      <c r="Y23" s="43">
        <v>0</v>
      </c>
      <c r="Z23" s="43">
        <v>276631.23</v>
      </c>
      <c r="AA23" s="43">
        <v>258414.92</v>
      </c>
      <c r="AB23" s="43">
        <v>221936.38</v>
      </c>
      <c r="AC23" s="43">
        <v>11210153.44</v>
      </c>
      <c r="AD23" s="43">
        <v>49835583.2</v>
      </c>
      <c r="AE23" s="43">
        <v>5252492.32</v>
      </c>
      <c r="AF23" s="43">
        <v>27201257.26</v>
      </c>
      <c r="AG23" s="43">
        <v>1972326.15</v>
      </c>
      <c r="AH23" s="43">
        <v>7730918.24</v>
      </c>
      <c r="AI23" s="43">
        <v>0</v>
      </c>
      <c r="AJ23" s="43">
        <v>0</v>
      </c>
      <c r="AK23" s="43">
        <v>3985334.97</v>
      </c>
      <c r="AL23" s="43">
        <v>14903407.7</v>
      </c>
      <c r="AM23" s="43">
        <v>0</v>
      </c>
      <c r="AN23" s="43">
        <v>0</v>
      </c>
      <c r="AO23" s="43">
        <v>266069.02</v>
      </c>
      <c r="AP23" s="43">
        <v>926226.67</v>
      </c>
      <c r="AQ23" s="43">
        <v>43277.61</v>
      </c>
      <c r="AR23" s="43">
        <v>149307.4</v>
      </c>
      <c r="AS23" s="43">
        <v>159570.28</v>
      </c>
      <c r="AT23" s="43">
        <v>675015.14</v>
      </c>
      <c r="AU23" s="43">
        <v>0</v>
      </c>
      <c r="AV23" s="43">
        <v>38000</v>
      </c>
      <c r="AW23" s="43">
        <v>63026.13</v>
      </c>
      <c r="AX23" s="43">
        <v>63026.13</v>
      </c>
      <c r="AY23" s="43">
        <v>195</v>
      </c>
      <c r="AZ23" s="43">
        <v>878</v>
      </c>
    </row>
    <row r="24" spans="1:52" s="16" customFormat="1" ht="9" customHeight="1">
      <c r="A24" s="13">
        <f t="shared" si="0"/>
        <v>17</v>
      </c>
      <c r="B24" s="42" t="s">
        <v>77</v>
      </c>
      <c r="C24" s="42" t="s">
        <v>78</v>
      </c>
      <c r="D24" s="15">
        <v>7560036524.76</v>
      </c>
      <c r="E24" s="15">
        <v>579377533.83</v>
      </c>
      <c r="F24" s="15">
        <v>6980658990.93</v>
      </c>
      <c r="G24" s="15">
        <v>687276047.72</v>
      </c>
      <c r="H24" s="15">
        <v>423547367.78</v>
      </c>
      <c r="I24" s="15">
        <v>263728679.94000006</v>
      </c>
      <c r="J24" s="15">
        <v>48804118887.21</v>
      </c>
      <c r="K24" s="15">
        <v>7.02</v>
      </c>
      <c r="L24" s="15">
        <v>277402130.4</v>
      </c>
      <c r="M24" s="15">
        <v>0.5683990137002518</v>
      </c>
      <c r="N24" s="15">
        <v>0.04</v>
      </c>
      <c r="O24" s="15">
        <v>487009537924.14</v>
      </c>
      <c r="P24" s="15">
        <v>241106592942.26</v>
      </c>
      <c r="Q24" s="15">
        <v>344006853.93</v>
      </c>
      <c r="R24" s="15">
        <v>234708406112.73</v>
      </c>
      <c r="S24" s="15">
        <v>0</v>
      </c>
      <c r="T24" s="15">
        <v>956500807.24</v>
      </c>
      <c r="U24" s="15">
        <v>4262334404.85</v>
      </c>
      <c r="V24" s="15">
        <v>0</v>
      </c>
      <c r="W24" s="15">
        <v>266248332.94</v>
      </c>
      <c r="X24" s="15">
        <v>186868970.51</v>
      </c>
      <c r="Y24" s="15">
        <v>16885921.78</v>
      </c>
      <c r="Z24" s="15">
        <v>350843669.62</v>
      </c>
      <c r="AA24" s="15">
        <v>14429351.19</v>
      </c>
      <c r="AB24" s="15">
        <v>68517.47</v>
      </c>
      <c r="AC24" s="15">
        <v>9661021316.74</v>
      </c>
      <c r="AD24" s="15">
        <v>48804118887.21</v>
      </c>
      <c r="AE24" s="15">
        <v>-16129441.31</v>
      </c>
      <c r="AF24" s="15">
        <v>34360118.78</v>
      </c>
      <c r="AG24" s="15">
        <v>2849516075.01</v>
      </c>
      <c r="AH24" s="15">
        <v>13130173295.29</v>
      </c>
      <c r="AI24" s="15">
        <v>1272437366.41</v>
      </c>
      <c r="AJ24" s="15">
        <v>3107179063.79</v>
      </c>
      <c r="AK24" s="15">
        <v>5555197316.63</v>
      </c>
      <c r="AL24" s="15">
        <v>32515314997.25</v>
      </c>
      <c r="AM24" s="15">
        <v>0</v>
      </c>
      <c r="AN24" s="15">
        <v>17091412.1</v>
      </c>
      <c r="AO24" s="15">
        <v>160569122.33</v>
      </c>
      <c r="AP24" s="15">
        <v>579377533.83</v>
      </c>
      <c r="AQ24" s="15">
        <v>120506471.08</v>
      </c>
      <c r="AR24" s="15">
        <v>423547367.78</v>
      </c>
      <c r="AS24" s="15">
        <v>40062093.25</v>
      </c>
      <c r="AT24" s="15">
        <v>153205972.25</v>
      </c>
      <c r="AU24" s="15">
        <v>0</v>
      </c>
      <c r="AV24" s="15">
        <v>1121000</v>
      </c>
      <c r="AW24" s="15">
        <v>0</v>
      </c>
      <c r="AX24" s="15">
        <v>1500000</v>
      </c>
      <c r="AY24" s="15">
        <v>558</v>
      </c>
      <c r="AZ24" s="15">
        <v>3193.8</v>
      </c>
    </row>
    <row r="25" spans="1:52" s="16" customFormat="1" ht="9" customHeight="1">
      <c r="A25" s="13">
        <f t="shared" si="0"/>
        <v>18</v>
      </c>
      <c r="B25" s="42" t="s">
        <v>77</v>
      </c>
      <c r="C25" s="42" t="s">
        <v>79</v>
      </c>
      <c r="D25" s="15">
        <v>19142587.52</v>
      </c>
      <c r="E25" s="15">
        <v>3039462.84</v>
      </c>
      <c r="F25" s="15">
        <v>16103124.68</v>
      </c>
      <c r="G25" s="15">
        <v>1740235.2</v>
      </c>
      <c r="H25" s="15">
        <v>1217233.6</v>
      </c>
      <c r="I25" s="15">
        <v>523001.6</v>
      </c>
      <c r="J25" s="15">
        <v>112816085.92</v>
      </c>
      <c r="K25" s="15">
        <v>6.35</v>
      </c>
      <c r="L25" s="15">
        <v>1602032.79</v>
      </c>
      <c r="M25" s="15">
        <v>1.4200393294410438</v>
      </c>
      <c r="N25" s="15">
        <v>0.09</v>
      </c>
      <c r="O25" s="15">
        <v>801009962.71</v>
      </c>
      <c r="P25" s="15">
        <v>1562312546.59</v>
      </c>
      <c r="Q25" s="15">
        <v>6793211.14</v>
      </c>
      <c r="R25" s="15">
        <v>396025081.67</v>
      </c>
      <c r="S25" s="15">
        <v>0</v>
      </c>
      <c r="T25" s="15">
        <v>334355819.75</v>
      </c>
      <c r="U25" s="15">
        <v>240608436.55</v>
      </c>
      <c r="V25" s="15">
        <v>0</v>
      </c>
      <c r="W25" s="15">
        <v>7597146.13</v>
      </c>
      <c r="X25" s="15">
        <v>565842343.61</v>
      </c>
      <c r="Y25" s="15">
        <v>442978.75</v>
      </c>
      <c r="Z25" s="15">
        <v>10199657.87</v>
      </c>
      <c r="AA25" s="15">
        <v>142686.36</v>
      </c>
      <c r="AB25" s="15">
        <v>305184.76</v>
      </c>
      <c r="AC25" s="15">
        <v>17321137.31</v>
      </c>
      <c r="AD25" s="15">
        <v>112816085.92</v>
      </c>
      <c r="AE25" s="15">
        <v>0</v>
      </c>
      <c r="AF25" s="15">
        <v>0</v>
      </c>
      <c r="AG25" s="15">
        <v>14337978.63</v>
      </c>
      <c r="AH25" s="15">
        <v>42384925.22</v>
      </c>
      <c r="AI25" s="15">
        <v>1230748.01</v>
      </c>
      <c r="AJ25" s="15">
        <v>8774680.37</v>
      </c>
      <c r="AK25" s="15">
        <v>1752410.67</v>
      </c>
      <c r="AL25" s="15">
        <v>61656480.33</v>
      </c>
      <c r="AM25" s="15">
        <v>0</v>
      </c>
      <c r="AN25" s="15">
        <v>0</v>
      </c>
      <c r="AO25" s="15">
        <v>1230728.55</v>
      </c>
      <c r="AP25" s="15">
        <v>3039462.84</v>
      </c>
      <c r="AQ25" s="15">
        <v>498557.9</v>
      </c>
      <c r="AR25" s="15">
        <v>1217233.6</v>
      </c>
      <c r="AS25" s="15">
        <v>170707.89</v>
      </c>
      <c r="AT25" s="15">
        <v>569940.64</v>
      </c>
      <c r="AU25" s="15">
        <v>0</v>
      </c>
      <c r="AV25" s="15">
        <v>389400</v>
      </c>
      <c r="AW25" s="15">
        <v>560342.76</v>
      </c>
      <c r="AX25" s="15">
        <v>858228.6</v>
      </c>
      <c r="AY25" s="15">
        <v>1120</v>
      </c>
      <c r="AZ25" s="15">
        <v>4660</v>
      </c>
    </row>
    <row r="26" spans="1:52" s="16" customFormat="1" ht="9" customHeight="1">
      <c r="A26" s="13">
        <f t="shared" si="0"/>
        <v>19</v>
      </c>
      <c r="B26" s="42" t="s">
        <v>80</v>
      </c>
      <c r="C26" s="42" t="s">
        <v>81</v>
      </c>
      <c r="D26" s="15">
        <v>152046.24</v>
      </c>
      <c r="E26" s="15">
        <v>68151.4</v>
      </c>
      <c r="F26" s="15">
        <v>83894.84</v>
      </c>
      <c r="G26" s="15">
        <v>13822.39</v>
      </c>
      <c r="H26" s="15">
        <v>8034.24</v>
      </c>
      <c r="I26" s="15">
        <v>5788.15</v>
      </c>
      <c r="J26" s="15">
        <v>1656750.2</v>
      </c>
      <c r="K26" s="15">
        <v>11.88</v>
      </c>
      <c r="L26" s="15">
        <v>165675.02</v>
      </c>
      <c r="M26" s="15">
        <v>10</v>
      </c>
      <c r="N26" s="15">
        <v>1.19</v>
      </c>
      <c r="O26" s="15">
        <v>10899966.65</v>
      </c>
      <c r="P26" s="15">
        <v>3555633.17</v>
      </c>
      <c r="Q26" s="15">
        <v>29530</v>
      </c>
      <c r="R26" s="15">
        <v>3359043.17</v>
      </c>
      <c r="S26" s="15">
        <v>0</v>
      </c>
      <c r="T26" s="15">
        <v>35190</v>
      </c>
      <c r="U26" s="15">
        <v>70600</v>
      </c>
      <c r="V26" s="15">
        <v>0</v>
      </c>
      <c r="W26" s="15">
        <v>15120</v>
      </c>
      <c r="X26" s="15">
        <v>0</v>
      </c>
      <c r="Y26" s="15">
        <v>0</v>
      </c>
      <c r="Z26" s="15">
        <v>46150</v>
      </c>
      <c r="AA26" s="15">
        <v>0</v>
      </c>
      <c r="AB26" s="15">
        <v>0</v>
      </c>
      <c r="AC26" s="15">
        <v>605312.42</v>
      </c>
      <c r="AD26" s="15">
        <v>1656750.2</v>
      </c>
      <c r="AE26" s="15">
        <v>-6377</v>
      </c>
      <c r="AF26" s="15">
        <v>-22041.75</v>
      </c>
      <c r="AG26" s="15">
        <v>95391.28</v>
      </c>
      <c r="AH26" s="15">
        <v>281460.43</v>
      </c>
      <c r="AI26" s="15">
        <v>0</v>
      </c>
      <c r="AJ26" s="15">
        <v>0</v>
      </c>
      <c r="AK26" s="15">
        <v>504468.29</v>
      </c>
      <c r="AL26" s="15">
        <v>1385501.67</v>
      </c>
      <c r="AM26" s="15">
        <v>11829.85</v>
      </c>
      <c r="AN26" s="15">
        <v>11829.85</v>
      </c>
      <c r="AO26" s="15">
        <v>9170.48</v>
      </c>
      <c r="AP26" s="15">
        <v>68151.4</v>
      </c>
      <c r="AQ26" s="15">
        <v>2217.01</v>
      </c>
      <c r="AR26" s="15">
        <v>8034.24</v>
      </c>
      <c r="AS26" s="15">
        <v>3912.5</v>
      </c>
      <c r="AT26" s="15">
        <v>12064.19</v>
      </c>
      <c r="AU26" s="15">
        <v>0</v>
      </c>
      <c r="AV26" s="15">
        <v>45000</v>
      </c>
      <c r="AW26" s="15">
        <v>3040.97</v>
      </c>
      <c r="AX26" s="15">
        <v>3040.97</v>
      </c>
      <c r="AY26" s="15">
        <v>0</v>
      </c>
      <c r="AZ26" s="15">
        <v>12</v>
      </c>
    </row>
    <row r="27" spans="1:52" s="16" customFormat="1" ht="9" customHeight="1">
      <c r="A27" s="13">
        <f t="shared" si="0"/>
        <v>20</v>
      </c>
      <c r="B27" s="42" t="s">
        <v>80</v>
      </c>
      <c r="C27" s="42" t="s">
        <v>82</v>
      </c>
      <c r="D27" s="15">
        <v>26138.77</v>
      </c>
      <c r="E27" s="15">
        <v>16590.73</v>
      </c>
      <c r="F27" s="15">
        <v>9548.04</v>
      </c>
      <c r="G27" s="15">
        <v>2376.25</v>
      </c>
      <c r="H27" s="15">
        <v>1316.6</v>
      </c>
      <c r="I27" s="15">
        <v>1059.65</v>
      </c>
      <c r="J27" s="15">
        <v>211753.16</v>
      </c>
      <c r="K27" s="15">
        <v>8.86</v>
      </c>
      <c r="L27" s="15">
        <v>21175.32</v>
      </c>
      <c r="M27" s="15">
        <v>10.00000188899188</v>
      </c>
      <c r="N27" s="15">
        <v>0.89</v>
      </c>
      <c r="O27" s="15">
        <v>2036536.97</v>
      </c>
      <c r="P27" s="15">
        <v>413000.47</v>
      </c>
      <c r="Q27" s="15">
        <v>3000</v>
      </c>
      <c r="R27" s="15">
        <v>387000.47</v>
      </c>
      <c r="S27" s="15">
        <v>0</v>
      </c>
      <c r="T27" s="15">
        <v>4000</v>
      </c>
      <c r="U27" s="15">
        <v>14000</v>
      </c>
      <c r="V27" s="15">
        <v>0</v>
      </c>
      <c r="W27" s="15">
        <v>2000</v>
      </c>
      <c r="X27" s="15">
        <v>0</v>
      </c>
      <c r="Y27" s="15">
        <v>0</v>
      </c>
      <c r="Z27" s="15">
        <v>3000</v>
      </c>
      <c r="AA27" s="15">
        <v>0</v>
      </c>
      <c r="AB27" s="15">
        <v>0</v>
      </c>
      <c r="AC27" s="15">
        <v>38716.77</v>
      </c>
      <c r="AD27" s="15">
        <v>211753.16</v>
      </c>
      <c r="AE27" s="15">
        <v>-88</v>
      </c>
      <c r="AF27" s="15">
        <v>-2269.62</v>
      </c>
      <c r="AG27" s="15">
        <v>15177.19</v>
      </c>
      <c r="AH27" s="15">
        <v>53274.45</v>
      </c>
      <c r="AI27" s="15">
        <v>0</v>
      </c>
      <c r="AJ27" s="15">
        <v>0</v>
      </c>
      <c r="AK27" s="15">
        <v>21539.96</v>
      </c>
      <c r="AL27" s="15">
        <v>158660.71</v>
      </c>
      <c r="AM27" s="15">
        <v>2087.62</v>
      </c>
      <c r="AN27" s="15">
        <v>2087.62</v>
      </c>
      <c r="AO27" s="15">
        <v>4402.88</v>
      </c>
      <c r="AP27" s="15">
        <v>16590.73</v>
      </c>
      <c r="AQ27" s="15">
        <v>343.86</v>
      </c>
      <c r="AR27" s="15">
        <v>1316.6</v>
      </c>
      <c r="AS27" s="15">
        <v>3567.37</v>
      </c>
      <c r="AT27" s="15">
        <v>10770.48</v>
      </c>
      <c r="AU27" s="15">
        <v>0</v>
      </c>
      <c r="AV27" s="15">
        <v>4000</v>
      </c>
      <c r="AW27" s="15">
        <v>491.65</v>
      </c>
      <c r="AX27" s="15">
        <v>491.65</v>
      </c>
      <c r="AY27" s="15">
        <v>0</v>
      </c>
      <c r="AZ27" s="15">
        <v>12</v>
      </c>
    </row>
    <row r="28" spans="1:52" s="16" customFormat="1" ht="9" customHeight="1">
      <c r="A28" s="13">
        <f t="shared" si="0"/>
        <v>21</v>
      </c>
      <c r="B28" s="42" t="s">
        <v>80</v>
      </c>
      <c r="C28" s="42" t="s">
        <v>83</v>
      </c>
      <c r="D28" s="15">
        <v>772554.05</v>
      </c>
      <c r="E28" s="15">
        <v>376097.92</v>
      </c>
      <c r="F28" s="15">
        <v>396456.13</v>
      </c>
      <c r="G28" s="15">
        <v>70232.19</v>
      </c>
      <c r="H28" s="15">
        <v>42792.58</v>
      </c>
      <c r="I28" s="15">
        <v>27439.61</v>
      </c>
      <c r="J28" s="15">
        <v>8044017.69</v>
      </c>
      <c r="K28" s="15">
        <v>11.33</v>
      </c>
      <c r="L28" s="15">
        <v>804401.77</v>
      </c>
      <c r="M28" s="15">
        <v>10.000000012431599</v>
      </c>
      <c r="N28" s="15">
        <v>1.13</v>
      </c>
      <c r="O28" s="15">
        <v>51182888.3212</v>
      </c>
      <c r="P28" s="15">
        <v>23202947.24</v>
      </c>
      <c r="Q28" s="15">
        <v>167658.91</v>
      </c>
      <c r="R28" s="15">
        <v>21277933.6</v>
      </c>
      <c r="S28" s="15">
        <v>0</v>
      </c>
      <c r="T28" s="15">
        <v>788101.91</v>
      </c>
      <c r="U28" s="15">
        <v>692907.82</v>
      </c>
      <c r="V28" s="15">
        <v>0</v>
      </c>
      <c r="W28" s="15">
        <v>123253</v>
      </c>
      <c r="X28" s="15">
        <v>0</v>
      </c>
      <c r="Y28" s="15">
        <v>0</v>
      </c>
      <c r="Z28" s="15">
        <v>153092</v>
      </c>
      <c r="AA28" s="15">
        <v>0</v>
      </c>
      <c r="AB28" s="15">
        <v>0</v>
      </c>
      <c r="AC28" s="15">
        <v>3308124.71</v>
      </c>
      <c r="AD28" s="15">
        <v>8044017.69</v>
      </c>
      <c r="AE28" s="15">
        <v>-18089</v>
      </c>
      <c r="AF28" s="15">
        <v>-93643.17</v>
      </c>
      <c r="AG28" s="15">
        <v>409594.36</v>
      </c>
      <c r="AH28" s="15">
        <v>1001363.26</v>
      </c>
      <c r="AI28" s="15">
        <v>0</v>
      </c>
      <c r="AJ28" s="15">
        <v>0</v>
      </c>
      <c r="AK28" s="15">
        <v>2870227.79</v>
      </c>
      <c r="AL28" s="15">
        <v>7089906.04</v>
      </c>
      <c r="AM28" s="15">
        <v>46391.56</v>
      </c>
      <c r="AN28" s="15">
        <v>46391.56</v>
      </c>
      <c r="AO28" s="15">
        <v>33386.07</v>
      </c>
      <c r="AP28" s="15">
        <v>376097.92</v>
      </c>
      <c r="AQ28" s="15">
        <v>12034.81</v>
      </c>
      <c r="AR28" s="15">
        <v>42792.58</v>
      </c>
      <c r="AS28" s="15">
        <v>4971.73</v>
      </c>
      <c r="AT28" s="15">
        <v>16913.81</v>
      </c>
      <c r="AU28" s="15">
        <v>0</v>
      </c>
      <c r="AV28" s="15">
        <v>300000</v>
      </c>
      <c r="AW28" s="15">
        <v>16379.53</v>
      </c>
      <c r="AX28" s="15">
        <v>16379.53</v>
      </c>
      <c r="AY28" s="15">
        <v>0</v>
      </c>
      <c r="AZ28" s="15">
        <v>12</v>
      </c>
    </row>
    <row r="29" spans="1:52" s="16" customFormat="1" ht="9" customHeight="1">
      <c r="A29" s="13">
        <f t="shared" si="0"/>
        <v>22</v>
      </c>
      <c r="B29" s="42" t="s">
        <v>84</v>
      </c>
      <c r="C29" s="42" t="s">
        <v>85</v>
      </c>
      <c r="D29" s="15">
        <v>636751.56</v>
      </c>
      <c r="E29" s="15">
        <v>174535.5</v>
      </c>
      <c r="F29" s="15">
        <v>462216.06</v>
      </c>
      <c r="G29" s="15">
        <v>57886.51</v>
      </c>
      <c r="H29" s="15">
        <v>34243.69</v>
      </c>
      <c r="I29" s="15">
        <v>23642.82</v>
      </c>
      <c r="J29" s="15">
        <v>8950352.92</v>
      </c>
      <c r="K29" s="15">
        <v>15.33</v>
      </c>
      <c r="L29" s="15">
        <v>895035.29</v>
      </c>
      <c r="M29" s="15">
        <v>9.999999977654513</v>
      </c>
      <c r="N29" s="15">
        <v>1.53</v>
      </c>
      <c r="O29" s="15">
        <v>43855823.17</v>
      </c>
      <c r="P29" s="15">
        <v>16910945.21</v>
      </c>
      <c r="Q29" s="15">
        <v>71347</v>
      </c>
      <c r="R29" s="15">
        <v>16375160.01</v>
      </c>
      <c r="S29" s="15">
        <v>0</v>
      </c>
      <c r="T29" s="15">
        <v>110466.2</v>
      </c>
      <c r="U29" s="15">
        <v>237212</v>
      </c>
      <c r="V29" s="15">
        <v>0</v>
      </c>
      <c r="W29" s="15">
        <v>52464</v>
      </c>
      <c r="X29" s="15">
        <v>0</v>
      </c>
      <c r="Y29" s="15">
        <v>0</v>
      </c>
      <c r="Z29" s="15">
        <v>64296</v>
      </c>
      <c r="AA29" s="15">
        <v>0</v>
      </c>
      <c r="AB29" s="15">
        <v>0</v>
      </c>
      <c r="AC29" s="15">
        <v>3955940.27</v>
      </c>
      <c r="AD29" s="15">
        <v>8950352.92</v>
      </c>
      <c r="AE29" s="15">
        <v>1834906.07</v>
      </c>
      <c r="AF29" s="15">
        <v>2682116.75</v>
      </c>
      <c r="AG29" s="15">
        <v>269680.16</v>
      </c>
      <c r="AH29" s="15">
        <v>1326314.43</v>
      </c>
      <c r="AI29" s="15">
        <v>128161.65</v>
      </c>
      <c r="AJ29" s="15">
        <v>153004.11</v>
      </c>
      <c r="AK29" s="15">
        <v>1679157.64</v>
      </c>
      <c r="AL29" s="15">
        <v>4743990.56</v>
      </c>
      <c r="AM29" s="15">
        <v>44034.75</v>
      </c>
      <c r="AN29" s="15">
        <v>44927.07</v>
      </c>
      <c r="AO29" s="15">
        <v>68011.68</v>
      </c>
      <c r="AP29" s="15">
        <v>174535.5</v>
      </c>
      <c r="AQ29" s="15">
        <v>9731.76</v>
      </c>
      <c r="AR29" s="15">
        <v>34243.69</v>
      </c>
      <c r="AS29" s="15">
        <v>24940.11</v>
      </c>
      <c r="AT29" s="15">
        <v>103400</v>
      </c>
      <c r="AU29" s="15">
        <v>14986</v>
      </c>
      <c r="AV29" s="15">
        <v>14986</v>
      </c>
      <c r="AW29" s="15">
        <v>16567.81</v>
      </c>
      <c r="AX29" s="15">
        <v>16567.81</v>
      </c>
      <c r="AY29" s="15">
        <v>1786</v>
      </c>
      <c r="AZ29" s="15">
        <v>5338</v>
      </c>
    </row>
    <row r="30" spans="1:52" s="16" customFormat="1" ht="9" customHeight="1">
      <c r="A30" s="13">
        <f t="shared" si="0"/>
        <v>23</v>
      </c>
      <c r="B30" s="42" t="s">
        <v>86</v>
      </c>
      <c r="C30" s="42" t="s">
        <v>87</v>
      </c>
      <c r="D30" s="15">
        <v>471002.65</v>
      </c>
      <c r="E30" s="15">
        <v>141600.29</v>
      </c>
      <c r="F30" s="15">
        <v>329402.36</v>
      </c>
      <c r="G30" s="15">
        <v>42818.43</v>
      </c>
      <c r="H30" s="15">
        <v>24891.31</v>
      </c>
      <c r="I30" s="15">
        <v>17927.12</v>
      </c>
      <c r="J30" s="15">
        <v>10108861.06</v>
      </c>
      <c r="K30" s="15">
        <v>23.4</v>
      </c>
      <c r="L30" s="15">
        <v>1010886.11</v>
      </c>
      <c r="M30" s="15">
        <v>10.000000039569244</v>
      </c>
      <c r="N30" s="15">
        <v>2.34</v>
      </c>
      <c r="O30" s="15">
        <v>33257757.13</v>
      </c>
      <c r="P30" s="15">
        <v>11795177.03</v>
      </c>
      <c r="Q30" s="15">
        <v>91500</v>
      </c>
      <c r="R30" s="15">
        <v>10012640.91</v>
      </c>
      <c r="S30" s="15">
        <v>0</v>
      </c>
      <c r="T30" s="15">
        <v>1076037.9</v>
      </c>
      <c r="U30" s="15">
        <v>388491</v>
      </c>
      <c r="V30" s="15">
        <v>0</v>
      </c>
      <c r="W30" s="15">
        <v>98693.33</v>
      </c>
      <c r="X30" s="15">
        <v>14388.38</v>
      </c>
      <c r="Y30" s="15">
        <v>0</v>
      </c>
      <c r="Z30" s="15">
        <v>110941</v>
      </c>
      <c r="AA30" s="15">
        <v>0</v>
      </c>
      <c r="AB30" s="15">
        <v>2484.51</v>
      </c>
      <c r="AC30" s="15">
        <v>2816033.04</v>
      </c>
      <c r="AD30" s="15">
        <v>10108861.06</v>
      </c>
      <c r="AE30" s="15">
        <v>1049393.34</v>
      </c>
      <c r="AF30" s="15">
        <v>4537384.25</v>
      </c>
      <c r="AG30" s="15">
        <v>408764.09</v>
      </c>
      <c r="AH30" s="15">
        <v>852256.16</v>
      </c>
      <c r="AI30" s="15">
        <v>42445.88</v>
      </c>
      <c r="AJ30" s="15">
        <v>258900.39</v>
      </c>
      <c r="AK30" s="15">
        <v>1315429.73</v>
      </c>
      <c r="AL30" s="15">
        <v>4460320.26</v>
      </c>
      <c r="AM30" s="15">
        <v>0</v>
      </c>
      <c r="AN30" s="15">
        <v>0</v>
      </c>
      <c r="AO30" s="15">
        <v>38041.89</v>
      </c>
      <c r="AP30" s="15">
        <v>141600.29</v>
      </c>
      <c r="AQ30" s="15">
        <v>7241.14</v>
      </c>
      <c r="AR30" s="15">
        <v>24891.31</v>
      </c>
      <c r="AS30" s="15">
        <v>22539.87</v>
      </c>
      <c r="AT30" s="15">
        <v>88090.57</v>
      </c>
      <c r="AU30" s="15">
        <v>0</v>
      </c>
      <c r="AV30" s="15">
        <v>18000</v>
      </c>
      <c r="AW30" s="15">
        <v>8160.88</v>
      </c>
      <c r="AX30" s="15">
        <v>10163.41</v>
      </c>
      <c r="AY30" s="15">
        <v>100</v>
      </c>
      <c r="AZ30" s="15">
        <v>455</v>
      </c>
    </row>
    <row r="31" spans="1:52" s="16" customFormat="1" ht="9" customHeight="1">
      <c r="A31" s="13">
        <f t="shared" si="0"/>
        <v>24</v>
      </c>
      <c r="B31" s="42" t="s">
        <v>88</v>
      </c>
      <c r="C31" s="42" t="s">
        <v>89</v>
      </c>
      <c r="D31" s="15">
        <v>465400.21</v>
      </c>
      <c r="E31" s="15">
        <v>80042.23</v>
      </c>
      <c r="F31" s="15">
        <v>385357.98</v>
      </c>
      <c r="G31" s="15">
        <v>42309.1</v>
      </c>
      <c r="H31" s="15">
        <v>24376.17</v>
      </c>
      <c r="I31" s="15">
        <v>17932.93</v>
      </c>
      <c r="J31" s="15">
        <v>6299008.13</v>
      </c>
      <c r="K31" s="15">
        <v>14.78</v>
      </c>
      <c r="L31" s="15">
        <v>629900.81</v>
      </c>
      <c r="M31" s="15">
        <v>9.999999952373456</v>
      </c>
      <c r="N31" s="15">
        <v>1.48</v>
      </c>
      <c r="O31" s="15">
        <v>33508462.74</v>
      </c>
      <c r="P31" s="15">
        <v>10777780.28</v>
      </c>
      <c r="Q31" s="15">
        <v>39400</v>
      </c>
      <c r="R31" s="15">
        <v>9659539.21</v>
      </c>
      <c r="S31" s="15">
        <v>0</v>
      </c>
      <c r="T31" s="15">
        <v>644064.29</v>
      </c>
      <c r="U31" s="15">
        <v>251300</v>
      </c>
      <c r="V31" s="15">
        <v>0</v>
      </c>
      <c r="W31" s="15">
        <v>39240</v>
      </c>
      <c r="X31" s="15">
        <v>78966.78</v>
      </c>
      <c r="Y31" s="15">
        <v>0</v>
      </c>
      <c r="Z31" s="15">
        <v>65270</v>
      </c>
      <c r="AA31" s="15">
        <v>0</v>
      </c>
      <c r="AB31" s="15">
        <v>0</v>
      </c>
      <c r="AC31" s="15">
        <v>1667506.01</v>
      </c>
      <c r="AD31" s="15">
        <v>6299008.13</v>
      </c>
      <c r="AE31" s="15">
        <v>-29700</v>
      </c>
      <c r="AF31" s="15">
        <v>273863.4</v>
      </c>
      <c r="AG31" s="15">
        <v>347118.2</v>
      </c>
      <c r="AH31" s="15">
        <v>1208051.77</v>
      </c>
      <c r="AI31" s="15">
        <v>55104.45</v>
      </c>
      <c r="AJ31" s="15">
        <v>72836.19</v>
      </c>
      <c r="AK31" s="15">
        <v>1294983.36</v>
      </c>
      <c r="AL31" s="15">
        <v>4744256.77</v>
      </c>
      <c r="AM31" s="15">
        <v>0</v>
      </c>
      <c r="AN31" s="15">
        <v>0</v>
      </c>
      <c r="AO31" s="15">
        <v>22295.71</v>
      </c>
      <c r="AP31" s="15">
        <v>80042.23</v>
      </c>
      <c r="AQ31" s="15">
        <v>6921.09</v>
      </c>
      <c r="AR31" s="15">
        <v>24376.17</v>
      </c>
      <c r="AS31" s="15">
        <v>6652.87</v>
      </c>
      <c r="AT31" s="15">
        <v>29622.03</v>
      </c>
      <c r="AU31" s="15">
        <v>0</v>
      </c>
      <c r="AV31" s="15">
        <v>15000</v>
      </c>
      <c r="AW31" s="15">
        <v>8620.54</v>
      </c>
      <c r="AX31" s="15">
        <v>10560.82</v>
      </c>
      <c r="AY31" s="15">
        <v>101.21</v>
      </c>
      <c r="AZ31" s="15">
        <v>483.21</v>
      </c>
    </row>
    <row r="32" spans="1:52" s="16" customFormat="1" ht="9" customHeight="1">
      <c r="A32" s="13">
        <f t="shared" si="0"/>
        <v>25</v>
      </c>
      <c r="B32" s="42" t="s">
        <v>90</v>
      </c>
      <c r="C32" s="42" t="s">
        <v>91</v>
      </c>
      <c r="D32" s="15">
        <v>566572.62</v>
      </c>
      <c r="E32" s="15">
        <v>166146.41</v>
      </c>
      <c r="F32" s="15">
        <v>400426.21</v>
      </c>
      <c r="G32" s="15">
        <v>51506.6</v>
      </c>
      <c r="H32" s="15">
        <v>30104.05</v>
      </c>
      <c r="I32" s="15">
        <v>21402.55</v>
      </c>
      <c r="J32" s="15">
        <v>6304168.46</v>
      </c>
      <c r="K32" s="15">
        <v>12.14</v>
      </c>
      <c r="L32" s="15">
        <v>630416.85</v>
      </c>
      <c r="M32" s="15">
        <v>10.00000006345008</v>
      </c>
      <c r="N32" s="15">
        <v>1.21</v>
      </c>
      <c r="O32" s="15">
        <v>40019335.61</v>
      </c>
      <c r="P32" s="15">
        <v>13923919.23</v>
      </c>
      <c r="Q32" s="15">
        <v>27275</v>
      </c>
      <c r="R32" s="15">
        <v>12761888.69</v>
      </c>
      <c r="S32" s="15">
        <v>0</v>
      </c>
      <c r="T32" s="15">
        <v>892111.82</v>
      </c>
      <c r="U32" s="15">
        <v>182868.72</v>
      </c>
      <c r="V32" s="15">
        <v>0</v>
      </c>
      <c r="W32" s="15">
        <v>26970</v>
      </c>
      <c r="X32" s="15">
        <v>0</v>
      </c>
      <c r="Y32" s="15">
        <v>0</v>
      </c>
      <c r="Z32" s="15">
        <v>32805</v>
      </c>
      <c r="AA32" s="15">
        <v>0</v>
      </c>
      <c r="AB32" s="15">
        <v>0</v>
      </c>
      <c r="AC32" s="15">
        <v>1190627.01</v>
      </c>
      <c r="AD32" s="15">
        <v>6304168.46</v>
      </c>
      <c r="AE32" s="15">
        <v>-168714.7</v>
      </c>
      <c r="AF32" s="15">
        <v>61136.86</v>
      </c>
      <c r="AG32" s="15">
        <v>577353.26</v>
      </c>
      <c r="AH32" s="15">
        <v>1769307.25</v>
      </c>
      <c r="AI32" s="15">
        <v>214801.38</v>
      </c>
      <c r="AJ32" s="15">
        <v>852119.19</v>
      </c>
      <c r="AK32" s="15">
        <v>397743.18</v>
      </c>
      <c r="AL32" s="15">
        <v>2461765.49</v>
      </c>
      <c r="AM32" s="15">
        <v>169443.89</v>
      </c>
      <c r="AN32" s="15">
        <v>1159839.67</v>
      </c>
      <c r="AO32" s="15">
        <v>70414.2</v>
      </c>
      <c r="AP32" s="15">
        <v>166146.41</v>
      </c>
      <c r="AQ32" s="15">
        <v>8488.87</v>
      </c>
      <c r="AR32" s="15">
        <v>30104.05</v>
      </c>
      <c r="AS32" s="15">
        <v>12321.84</v>
      </c>
      <c r="AT32" s="15">
        <v>35763.3</v>
      </c>
      <c r="AU32" s="15">
        <v>35000</v>
      </c>
      <c r="AV32" s="15">
        <v>80000</v>
      </c>
      <c r="AW32" s="15">
        <v>12243.49</v>
      </c>
      <c r="AX32" s="15">
        <v>14784.06</v>
      </c>
      <c r="AY32" s="15">
        <v>2360</v>
      </c>
      <c r="AZ32" s="15">
        <v>5495</v>
      </c>
    </row>
    <row r="33" spans="1:52" s="16" customFormat="1" ht="9" customHeight="1">
      <c r="A33" s="13">
        <f t="shared" si="0"/>
        <v>26</v>
      </c>
      <c r="B33" s="42" t="s">
        <v>92</v>
      </c>
      <c r="C33" s="42" t="s">
        <v>93</v>
      </c>
      <c r="D33" s="15">
        <v>289923.79</v>
      </c>
      <c r="E33" s="15">
        <v>77291.81</v>
      </c>
      <c r="F33" s="15">
        <v>212631.98</v>
      </c>
      <c r="G33" s="15">
        <v>26598.5</v>
      </c>
      <c r="H33" s="15">
        <v>15418.85</v>
      </c>
      <c r="I33" s="15">
        <v>11179.65</v>
      </c>
      <c r="J33" s="15">
        <v>5324953.49</v>
      </c>
      <c r="K33" s="15">
        <v>19.84</v>
      </c>
      <c r="L33" s="15">
        <v>531962.85</v>
      </c>
      <c r="M33" s="15">
        <v>9.989999931436019</v>
      </c>
      <c r="N33" s="15">
        <v>1.98</v>
      </c>
      <c r="O33" s="15">
        <v>20855241.53</v>
      </c>
      <c r="P33" s="15">
        <v>6904741.76</v>
      </c>
      <c r="Q33" s="15">
        <v>12600</v>
      </c>
      <c r="R33" s="15">
        <v>6737377.1</v>
      </c>
      <c r="S33" s="15">
        <v>0</v>
      </c>
      <c r="T33" s="15">
        <v>66064.66</v>
      </c>
      <c r="U33" s="15">
        <v>54600</v>
      </c>
      <c r="V33" s="15">
        <v>0</v>
      </c>
      <c r="W33" s="15">
        <v>21200</v>
      </c>
      <c r="X33" s="15">
        <v>0</v>
      </c>
      <c r="Y33" s="15">
        <v>0</v>
      </c>
      <c r="Z33" s="15">
        <v>12900</v>
      </c>
      <c r="AA33" s="15">
        <v>0</v>
      </c>
      <c r="AB33" s="15">
        <v>0</v>
      </c>
      <c r="AC33" s="15">
        <v>1399868.98</v>
      </c>
      <c r="AD33" s="15">
        <v>5324953.49</v>
      </c>
      <c r="AE33" s="15">
        <v>103553</v>
      </c>
      <c r="AF33" s="15">
        <v>888247.02</v>
      </c>
      <c r="AG33" s="15">
        <v>199282.89</v>
      </c>
      <c r="AH33" s="15">
        <v>674333.25</v>
      </c>
      <c r="AI33" s="15">
        <v>2.48</v>
      </c>
      <c r="AJ33" s="15">
        <v>27.13</v>
      </c>
      <c r="AK33" s="15">
        <v>1097030.61</v>
      </c>
      <c r="AL33" s="15">
        <v>3762346.09</v>
      </c>
      <c r="AM33" s="15">
        <v>0</v>
      </c>
      <c r="AN33" s="15">
        <v>0</v>
      </c>
      <c r="AO33" s="15">
        <v>16681.94</v>
      </c>
      <c r="AP33" s="15">
        <v>77291.81</v>
      </c>
      <c r="AQ33" s="15">
        <v>4400.42</v>
      </c>
      <c r="AR33" s="15">
        <v>15418.85</v>
      </c>
      <c r="AS33" s="15">
        <v>5921.52</v>
      </c>
      <c r="AT33" s="15">
        <v>23115.48</v>
      </c>
      <c r="AU33" s="15">
        <v>0</v>
      </c>
      <c r="AV33" s="15">
        <v>30000</v>
      </c>
      <c r="AW33" s="15">
        <v>6000</v>
      </c>
      <c r="AX33" s="15">
        <v>7347.48</v>
      </c>
      <c r="AY33" s="15">
        <v>360</v>
      </c>
      <c r="AZ33" s="15">
        <v>1410</v>
      </c>
    </row>
    <row r="34" spans="1:52" s="16" customFormat="1" ht="9" customHeight="1">
      <c r="A34" s="13">
        <f t="shared" si="0"/>
        <v>27</v>
      </c>
      <c r="B34" s="42" t="s">
        <v>94</v>
      </c>
      <c r="C34" s="42" t="s">
        <v>95</v>
      </c>
      <c r="D34" s="15">
        <v>64014.23</v>
      </c>
      <c r="E34" s="15">
        <v>37967.38</v>
      </c>
      <c r="F34" s="15">
        <v>26046.85</v>
      </c>
      <c r="G34" s="15">
        <v>5819.48</v>
      </c>
      <c r="H34" s="15">
        <v>3499.99</v>
      </c>
      <c r="I34" s="15">
        <v>2319.49</v>
      </c>
      <c r="J34" s="15">
        <v>782679.41</v>
      </c>
      <c r="K34" s="15">
        <v>13.31</v>
      </c>
      <c r="L34" s="15">
        <v>78267.94</v>
      </c>
      <c r="M34" s="15">
        <v>9.999999872233767</v>
      </c>
      <c r="N34" s="15">
        <v>1.33</v>
      </c>
      <c r="O34" s="15">
        <v>4298474.7</v>
      </c>
      <c r="P34" s="15">
        <v>1892366.52</v>
      </c>
      <c r="Q34" s="15">
        <v>30258.91</v>
      </c>
      <c r="R34" s="15">
        <v>1625031.8</v>
      </c>
      <c r="S34" s="15">
        <v>0</v>
      </c>
      <c r="T34" s="15">
        <v>59555.2</v>
      </c>
      <c r="U34" s="15">
        <v>118120.61</v>
      </c>
      <c r="V34" s="15">
        <v>0</v>
      </c>
      <c r="W34" s="15">
        <v>22480</v>
      </c>
      <c r="X34" s="15">
        <v>0</v>
      </c>
      <c r="Y34" s="15">
        <v>0</v>
      </c>
      <c r="Z34" s="15">
        <v>36920</v>
      </c>
      <c r="AA34" s="15">
        <v>0</v>
      </c>
      <c r="AB34" s="15">
        <v>0</v>
      </c>
      <c r="AC34" s="15">
        <v>264925.6</v>
      </c>
      <c r="AD34" s="15">
        <v>782679.41</v>
      </c>
      <c r="AE34" s="15">
        <v>103743.01</v>
      </c>
      <c r="AF34" s="15">
        <v>291241.33</v>
      </c>
      <c r="AG34" s="15">
        <v>39901.82</v>
      </c>
      <c r="AH34" s="15">
        <v>181811.31</v>
      </c>
      <c r="AI34" s="15">
        <v>10873.98</v>
      </c>
      <c r="AJ34" s="15">
        <v>53794.72</v>
      </c>
      <c r="AK34" s="15">
        <v>110406.79</v>
      </c>
      <c r="AL34" s="15">
        <v>255832.05</v>
      </c>
      <c r="AM34" s="15">
        <v>0</v>
      </c>
      <c r="AN34" s="15">
        <v>0</v>
      </c>
      <c r="AO34" s="15">
        <v>11331.21</v>
      </c>
      <c r="AP34" s="15">
        <v>37967.38</v>
      </c>
      <c r="AQ34" s="15">
        <v>1000.61</v>
      </c>
      <c r="AR34" s="15">
        <v>3499.99</v>
      </c>
      <c r="AS34" s="15">
        <v>8730.6</v>
      </c>
      <c r="AT34" s="15">
        <v>31004.06</v>
      </c>
      <c r="AU34" s="15">
        <v>0</v>
      </c>
      <c r="AV34" s="15">
        <v>0</v>
      </c>
      <c r="AW34" s="15">
        <v>1600</v>
      </c>
      <c r="AX34" s="15">
        <v>1933.33</v>
      </c>
      <c r="AY34" s="15">
        <v>0</v>
      </c>
      <c r="AZ34" s="15">
        <v>1530</v>
      </c>
    </row>
    <row r="35" spans="1:52" s="16" customFormat="1" ht="9" customHeight="1">
      <c r="A35" s="13">
        <f t="shared" si="0"/>
        <v>28</v>
      </c>
      <c r="B35" s="42" t="s">
        <v>96</v>
      </c>
      <c r="C35" s="42" t="s">
        <v>97</v>
      </c>
      <c r="D35" s="15">
        <v>10754267.45</v>
      </c>
      <c r="E35" s="15">
        <v>1525155.05</v>
      </c>
      <c r="F35" s="15">
        <v>9229112.399999999</v>
      </c>
      <c r="G35" s="15">
        <v>1075426.74</v>
      </c>
      <c r="H35" s="15">
        <v>624892.14</v>
      </c>
      <c r="I35" s="15">
        <v>450534.6</v>
      </c>
      <c r="J35" s="15">
        <v>142537157.95</v>
      </c>
      <c r="K35" s="15">
        <v>13.14</v>
      </c>
      <c r="L35" s="15">
        <v>12828344.22</v>
      </c>
      <c r="M35" s="15">
        <v>9.000000003157073</v>
      </c>
      <c r="N35" s="15">
        <v>1.18</v>
      </c>
      <c r="O35" s="15">
        <v>847371064.03</v>
      </c>
      <c r="P35" s="15">
        <v>277167080.28</v>
      </c>
      <c r="Q35" s="15">
        <v>1501414.4</v>
      </c>
      <c r="R35" s="15">
        <v>254842835.46</v>
      </c>
      <c r="S35" s="15">
        <v>0</v>
      </c>
      <c r="T35" s="15">
        <v>13154787.76</v>
      </c>
      <c r="U35" s="15">
        <v>4763559.76</v>
      </c>
      <c r="V35" s="15">
        <v>0</v>
      </c>
      <c r="W35" s="15">
        <v>1155641</v>
      </c>
      <c r="X35" s="15">
        <v>47859.61</v>
      </c>
      <c r="Y35" s="15">
        <v>0</v>
      </c>
      <c r="Z35" s="15">
        <v>1700982.29</v>
      </c>
      <c r="AA35" s="15">
        <v>0</v>
      </c>
      <c r="AB35" s="15">
        <v>0</v>
      </c>
      <c r="AC35" s="15">
        <v>55132107.4</v>
      </c>
      <c r="AD35" s="15">
        <v>142537157.95</v>
      </c>
      <c r="AE35" s="15">
        <v>20068493.6</v>
      </c>
      <c r="AF35" s="15">
        <v>27966105.79</v>
      </c>
      <c r="AG35" s="15">
        <v>7802290.95</v>
      </c>
      <c r="AH35" s="15">
        <v>28099027.68</v>
      </c>
      <c r="AI35" s="15">
        <v>3516164.39</v>
      </c>
      <c r="AJ35" s="15">
        <v>15127043.84</v>
      </c>
      <c r="AK35" s="15">
        <v>23396344.06</v>
      </c>
      <c r="AL35" s="15">
        <v>69924898.84</v>
      </c>
      <c r="AM35" s="15">
        <v>348814.4</v>
      </c>
      <c r="AN35" s="15">
        <v>1420081.8</v>
      </c>
      <c r="AO35" s="15">
        <v>637330.85</v>
      </c>
      <c r="AP35" s="15">
        <v>1525155.05</v>
      </c>
      <c r="AQ35" s="15">
        <v>173650.97</v>
      </c>
      <c r="AR35" s="15">
        <v>624892.14</v>
      </c>
      <c r="AS35" s="15">
        <v>135290.64</v>
      </c>
      <c r="AT35" s="15">
        <v>481753.67</v>
      </c>
      <c r="AU35" s="15">
        <v>65000</v>
      </c>
      <c r="AV35" s="15">
        <v>155000</v>
      </c>
      <c r="AW35" s="15">
        <v>263389.24</v>
      </c>
      <c r="AX35" s="15">
        <v>263389.24</v>
      </c>
      <c r="AY35" s="15">
        <v>0</v>
      </c>
      <c r="AZ35" s="15">
        <v>120</v>
      </c>
    </row>
    <row r="36" spans="1:52" s="16" customFormat="1" ht="9" customHeight="1">
      <c r="A36" s="13">
        <f t="shared" si="0"/>
        <v>29</v>
      </c>
      <c r="B36" s="42" t="s">
        <v>98</v>
      </c>
      <c r="C36" s="42" t="s">
        <v>99</v>
      </c>
      <c r="D36" s="15">
        <v>3028362.38</v>
      </c>
      <c r="E36" s="15">
        <v>716515.43</v>
      </c>
      <c r="F36" s="15">
        <v>2311846.95</v>
      </c>
      <c r="G36" s="15">
        <v>275305.67</v>
      </c>
      <c r="H36" s="15">
        <v>157406.77</v>
      </c>
      <c r="I36" s="15">
        <v>117898.9</v>
      </c>
      <c r="J36" s="15">
        <v>34888392.42</v>
      </c>
      <c r="K36" s="15">
        <v>12.57</v>
      </c>
      <c r="L36" s="15">
        <v>3488839.24</v>
      </c>
      <c r="M36" s="15">
        <v>9.999999994267435</v>
      </c>
      <c r="N36" s="15">
        <v>1.26</v>
      </c>
      <c r="O36" s="15">
        <v>222427465.2</v>
      </c>
      <c r="P36" s="15">
        <v>64276049.2</v>
      </c>
      <c r="Q36" s="15">
        <v>434995</v>
      </c>
      <c r="R36" s="15">
        <v>59287561.27</v>
      </c>
      <c r="S36" s="15">
        <v>0</v>
      </c>
      <c r="T36" s="15">
        <v>2354621.76</v>
      </c>
      <c r="U36" s="15">
        <v>1532549.45</v>
      </c>
      <c r="V36" s="15">
        <v>0</v>
      </c>
      <c r="W36" s="15">
        <v>281102</v>
      </c>
      <c r="X36" s="15">
        <v>0</v>
      </c>
      <c r="Y36" s="15">
        <v>0</v>
      </c>
      <c r="Z36" s="15">
        <v>382983</v>
      </c>
      <c r="AA36" s="15">
        <v>0</v>
      </c>
      <c r="AB36" s="15">
        <v>2236.72</v>
      </c>
      <c r="AC36" s="15">
        <v>9209035.09</v>
      </c>
      <c r="AD36" s="15">
        <v>34888392.42</v>
      </c>
      <c r="AE36" s="15">
        <v>1484262.6</v>
      </c>
      <c r="AF36" s="15">
        <v>2919850.95</v>
      </c>
      <c r="AG36" s="15">
        <v>2427308.85</v>
      </c>
      <c r="AH36" s="15">
        <v>8071653.16</v>
      </c>
      <c r="AI36" s="15">
        <v>721506.85</v>
      </c>
      <c r="AJ36" s="15">
        <v>4100027.41</v>
      </c>
      <c r="AK36" s="15">
        <v>4536972.14</v>
      </c>
      <c r="AL36" s="15">
        <v>19757876.25</v>
      </c>
      <c r="AM36" s="15">
        <v>38984.65</v>
      </c>
      <c r="AN36" s="15">
        <v>38984.65</v>
      </c>
      <c r="AO36" s="15">
        <v>199648.49</v>
      </c>
      <c r="AP36" s="15">
        <v>716515.43</v>
      </c>
      <c r="AQ36" s="15">
        <v>43478.87</v>
      </c>
      <c r="AR36" s="15">
        <v>157406.77</v>
      </c>
      <c r="AS36" s="15">
        <v>100298.36</v>
      </c>
      <c r="AT36" s="15">
        <v>429805.66</v>
      </c>
      <c r="AU36" s="15">
        <v>0</v>
      </c>
      <c r="AV36" s="15">
        <v>60000</v>
      </c>
      <c r="AW36" s="15">
        <v>55471.26</v>
      </c>
      <c r="AX36" s="15">
        <v>67407</v>
      </c>
      <c r="AY36" s="15">
        <v>400</v>
      </c>
      <c r="AZ36" s="15">
        <v>1896</v>
      </c>
    </row>
    <row r="37" spans="1:52" s="16" customFormat="1" ht="9" customHeight="1">
      <c r="A37" s="13">
        <f t="shared" si="0"/>
        <v>30</v>
      </c>
      <c r="B37" s="42" t="s">
        <v>100</v>
      </c>
      <c r="C37" s="42" t="s">
        <v>101</v>
      </c>
      <c r="D37" s="15">
        <v>1175563.2</v>
      </c>
      <c r="E37" s="15">
        <v>346376.17</v>
      </c>
      <c r="F37" s="15">
        <v>829187.03</v>
      </c>
      <c r="G37" s="15">
        <v>106869.38</v>
      </c>
      <c r="H37" s="15">
        <v>61864.28</v>
      </c>
      <c r="I37" s="15">
        <v>45005.1</v>
      </c>
      <c r="J37" s="15">
        <v>20247534.58</v>
      </c>
      <c r="K37" s="15">
        <v>18.79</v>
      </c>
      <c r="L37" s="15">
        <v>2024753.46</v>
      </c>
      <c r="M37" s="15">
        <v>10.000000009877747</v>
      </c>
      <c r="N37" s="15">
        <v>1.88</v>
      </c>
      <c r="O37" s="15">
        <v>85571706.14</v>
      </c>
      <c r="P37" s="15">
        <v>25560812.25</v>
      </c>
      <c r="Q37" s="15">
        <v>21810</v>
      </c>
      <c r="R37" s="15">
        <v>24909509.61</v>
      </c>
      <c r="S37" s="15">
        <v>0</v>
      </c>
      <c r="T37" s="15">
        <v>491683.89</v>
      </c>
      <c r="U37" s="15">
        <v>108140</v>
      </c>
      <c r="V37" s="15">
        <v>0</v>
      </c>
      <c r="W37" s="15">
        <v>8741</v>
      </c>
      <c r="X37" s="15">
        <v>0</v>
      </c>
      <c r="Y37" s="15">
        <v>0</v>
      </c>
      <c r="Z37" s="15">
        <v>17611</v>
      </c>
      <c r="AA37" s="15">
        <v>3316.75</v>
      </c>
      <c r="AB37" s="15">
        <v>0</v>
      </c>
      <c r="AC37" s="15">
        <v>6606012.45</v>
      </c>
      <c r="AD37" s="15">
        <v>20247534.58</v>
      </c>
      <c r="AE37" s="15">
        <v>2978640.48</v>
      </c>
      <c r="AF37" s="15">
        <v>3449478.8</v>
      </c>
      <c r="AG37" s="15">
        <v>1095704.91</v>
      </c>
      <c r="AH37" s="15">
        <v>3597684.87</v>
      </c>
      <c r="AI37" s="15">
        <v>0</v>
      </c>
      <c r="AJ37" s="15">
        <v>0</v>
      </c>
      <c r="AK37" s="15">
        <v>2531667.06</v>
      </c>
      <c r="AL37" s="15">
        <v>13200370.91</v>
      </c>
      <c r="AM37" s="15">
        <v>0</v>
      </c>
      <c r="AN37" s="15">
        <v>0</v>
      </c>
      <c r="AO37" s="15">
        <v>83367.08</v>
      </c>
      <c r="AP37" s="15">
        <v>346376.17</v>
      </c>
      <c r="AQ37" s="15">
        <v>16778.14</v>
      </c>
      <c r="AR37" s="15">
        <v>61864.28</v>
      </c>
      <c r="AS37" s="15">
        <v>45088.46</v>
      </c>
      <c r="AT37" s="15">
        <v>202469.41</v>
      </c>
      <c r="AU37" s="15">
        <v>0</v>
      </c>
      <c r="AV37" s="15">
        <v>60000</v>
      </c>
      <c r="AW37" s="15">
        <v>21275.48</v>
      </c>
      <c r="AX37" s="15">
        <v>21275.48</v>
      </c>
      <c r="AY37" s="15">
        <v>225</v>
      </c>
      <c r="AZ37" s="15">
        <v>767</v>
      </c>
    </row>
    <row r="38" spans="1:52" s="16" customFormat="1" ht="9" customHeight="1">
      <c r="A38" s="13">
        <f t="shared" si="0"/>
        <v>31</v>
      </c>
      <c r="B38" s="42" t="s">
        <v>102</v>
      </c>
      <c r="C38" s="42" t="s">
        <v>103</v>
      </c>
      <c r="D38" s="15">
        <v>2477819.98</v>
      </c>
      <c r="E38" s="15">
        <v>724983.12</v>
      </c>
      <c r="F38" s="15">
        <v>1752836.86</v>
      </c>
      <c r="G38" s="15">
        <v>225256.38</v>
      </c>
      <c r="H38" s="15">
        <v>150633.43</v>
      </c>
      <c r="I38" s="15">
        <v>74622.95</v>
      </c>
      <c r="J38" s="15">
        <v>31937415.89</v>
      </c>
      <c r="K38" s="15">
        <v>13.95</v>
      </c>
      <c r="L38" s="15">
        <v>3193741.59</v>
      </c>
      <c r="M38" s="15">
        <v>10.000000003131124</v>
      </c>
      <c r="N38" s="15">
        <v>1.39</v>
      </c>
      <c r="O38" s="15">
        <v>135433170.72</v>
      </c>
      <c r="P38" s="15">
        <v>110335800.14</v>
      </c>
      <c r="Q38" s="15">
        <v>1470151.69</v>
      </c>
      <c r="R38" s="15">
        <v>98300381.02</v>
      </c>
      <c r="S38" s="15">
        <v>0</v>
      </c>
      <c r="T38" s="15">
        <v>3240103.07</v>
      </c>
      <c r="U38" s="15">
        <v>5146405.66</v>
      </c>
      <c r="V38" s="15">
        <v>0</v>
      </c>
      <c r="W38" s="15">
        <v>900477.46</v>
      </c>
      <c r="X38" s="15">
        <v>85032.24</v>
      </c>
      <c r="Y38" s="15">
        <v>0</v>
      </c>
      <c r="Z38" s="15">
        <v>1193249</v>
      </c>
      <c r="AA38" s="15">
        <v>0</v>
      </c>
      <c r="AB38" s="15">
        <v>0</v>
      </c>
      <c r="AC38" s="15">
        <v>16839492.73</v>
      </c>
      <c r="AD38" s="15">
        <v>31937415.89</v>
      </c>
      <c r="AE38" s="15">
        <v>5198842.65</v>
      </c>
      <c r="AF38" s="15">
        <v>766994.68</v>
      </c>
      <c r="AG38" s="15">
        <v>1436593.51</v>
      </c>
      <c r="AH38" s="15">
        <v>6224974.22</v>
      </c>
      <c r="AI38" s="15">
        <v>193191.78</v>
      </c>
      <c r="AJ38" s="15">
        <v>987632.75</v>
      </c>
      <c r="AK38" s="15">
        <v>9866619.44</v>
      </c>
      <c r="AL38" s="15">
        <v>23800343.66</v>
      </c>
      <c r="AM38" s="15">
        <v>144245.35</v>
      </c>
      <c r="AN38" s="15">
        <v>157470.58</v>
      </c>
      <c r="AO38" s="15">
        <v>290097.65</v>
      </c>
      <c r="AP38" s="15">
        <v>724983.12</v>
      </c>
      <c r="AQ38" s="15">
        <v>44033.07</v>
      </c>
      <c r="AR38" s="15">
        <v>150633.43</v>
      </c>
      <c r="AS38" s="15">
        <v>89952.52</v>
      </c>
      <c r="AT38" s="15">
        <v>370760.45</v>
      </c>
      <c r="AU38" s="15">
        <v>80000</v>
      </c>
      <c r="AV38" s="15">
        <v>100000</v>
      </c>
      <c r="AW38" s="15">
        <v>74012.06</v>
      </c>
      <c r="AX38" s="15">
        <v>93952.24</v>
      </c>
      <c r="AY38" s="15">
        <v>2100</v>
      </c>
      <c r="AZ38" s="15">
        <v>9637</v>
      </c>
    </row>
    <row r="39" spans="1:52" s="16" customFormat="1" ht="9" customHeight="1">
      <c r="A39" s="13">
        <f t="shared" si="0"/>
        <v>32</v>
      </c>
      <c r="B39" s="42" t="s">
        <v>104</v>
      </c>
      <c r="C39" s="42" t="s">
        <v>105</v>
      </c>
      <c r="D39" s="15">
        <v>356469.84</v>
      </c>
      <c r="E39" s="15">
        <v>50415.47</v>
      </c>
      <c r="F39" s="15">
        <v>306054.37</v>
      </c>
      <c r="G39" s="15">
        <v>32406.33</v>
      </c>
      <c r="H39" s="15">
        <v>19557.72</v>
      </c>
      <c r="I39" s="15">
        <v>12848.61</v>
      </c>
      <c r="J39" s="15">
        <v>6665945.67</v>
      </c>
      <c r="K39" s="15">
        <v>20.34</v>
      </c>
      <c r="L39" s="15">
        <v>666594.57</v>
      </c>
      <c r="M39" s="15">
        <v>10.000000045004867</v>
      </c>
      <c r="N39" s="15">
        <v>2.03</v>
      </c>
      <c r="O39" s="15">
        <v>23622141.22</v>
      </c>
      <c r="P39" s="15">
        <v>10620550.03</v>
      </c>
      <c r="Q39" s="15">
        <v>52945</v>
      </c>
      <c r="R39" s="15">
        <v>10145214.43</v>
      </c>
      <c r="S39" s="15">
        <v>0</v>
      </c>
      <c r="T39" s="15">
        <v>130292.6</v>
      </c>
      <c r="U39" s="15">
        <v>200830</v>
      </c>
      <c r="V39" s="15">
        <v>0</v>
      </c>
      <c r="W39" s="15">
        <v>37130</v>
      </c>
      <c r="X39" s="15">
        <v>0</v>
      </c>
      <c r="Y39" s="15">
        <v>0</v>
      </c>
      <c r="Z39" s="15">
        <v>54138</v>
      </c>
      <c r="AA39" s="15">
        <v>0</v>
      </c>
      <c r="AB39" s="15">
        <v>0</v>
      </c>
      <c r="AC39" s="15">
        <v>2810122.89</v>
      </c>
      <c r="AD39" s="15">
        <v>6665945.67</v>
      </c>
      <c r="AE39" s="15">
        <v>-32394</v>
      </c>
      <c r="AF39" s="15">
        <v>10961.46</v>
      </c>
      <c r="AG39" s="15">
        <v>202250.54</v>
      </c>
      <c r="AH39" s="15">
        <v>889955.32</v>
      </c>
      <c r="AI39" s="15">
        <v>0</v>
      </c>
      <c r="AJ39" s="15">
        <v>0</v>
      </c>
      <c r="AK39" s="15">
        <v>2640266.35</v>
      </c>
      <c r="AL39" s="15">
        <v>5765028.89</v>
      </c>
      <c r="AM39" s="15">
        <v>0</v>
      </c>
      <c r="AN39" s="15">
        <v>0</v>
      </c>
      <c r="AO39" s="15">
        <v>16946.73</v>
      </c>
      <c r="AP39" s="15">
        <v>50415.47</v>
      </c>
      <c r="AQ39" s="15">
        <v>5697.34</v>
      </c>
      <c r="AR39" s="15">
        <v>19557.72</v>
      </c>
      <c r="AS39" s="15">
        <v>2653.39</v>
      </c>
      <c r="AT39" s="15">
        <v>16197.75</v>
      </c>
      <c r="AU39" s="15">
        <v>0</v>
      </c>
      <c r="AV39" s="15">
        <v>4000</v>
      </c>
      <c r="AW39" s="15">
        <v>8500</v>
      </c>
      <c r="AX39" s="15">
        <v>10300</v>
      </c>
      <c r="AY39" s="15">
        <v>96</v>
      </c>
      <c r="AZ39" s="15">
        <v>360</v>
      </c>
    </row>
    <row r="40" spans="1:52" s="16" customFormat="1" ht="9" customHeight="1">
      <c r="A40" s="13">
        <f t="shared" si="0"/>
        <v>33</v>
      </c>
      <c r="B40" s="42" t="s">
        <v>106</v>
      </c>
      <c r="C40" s="42" t="s">
        <v>107</v>
      </c>
      <c r="D40" s="15">
        <v>251159.69</v>
      </c>
      <c r="E40" s="15">
        <v>77004.63</v>
      </c>
      <c r="F40" s="15">
        <v>174155.06</v>
      </c>
      <c r="G40" s="15">
        <v>22832.71</v>
      </c>
      <c r="H40" s="15">
        <v>13216.58</v>
      </c>
      <c r="I40" s="15">
        <v>9616.13</v>
      </c>
      <c r="J40" s="15">
        <v>7300911.67</v>
      </c>
      <c r="K40" s="15">
        <v>31.6843</v>
      </c>
      <c r="L40" s="15">
        <v>730091.17</v>
      </c>
      <c r="M40" s="15">
        <v>10.00000004109076</v>
      </c>
      <c r="N40" s="15">
        <v>3.1684</v>
      </c>
      <c r="O40" s="15">
        <v>17715981.68</v>
      </c>
      <c r="P40" s="15">
        <v>6262004.93</v>
      </c>
      <c r="Q40" s="15">
        <v>42619</v>
      </c>
      <c r="R40" s="15">
        <v>5687587.83</v>
      </c>
      <c r="S40" s="15">
        <v>0</v>
      </c>
      <c r="T40" s="15">
        <v>272458.98</v>
      </c>
      <c r="U40" s="15">
        <v>144500</v>
      </c>
      <c r="V40" s="15">
        <v>0</v>
      </c>
      <c r="W40" s="15">
        <v>32310</v>
      </c>
      <c r="X40" s="15">
        <v>0</v>
      </c>
      <c r="Y40" s="15">
        <v>0</v>
      </c>
      <c r="Z40" s="15">
        <v>77207.33</v>
      </c>
      <c r="AA40" s="15">
        <v>4072.57</v>
      </c>
      <c r="AB40" s="15">
        <v>1249.22</v>
      </c>
      <c r="AC40" s="15">
        <v>2663291.54</v>
      </c>
      <c r="AD40" s="15">
        <v>7300911.67</v>
      </c>
      <c r="AE40" s="15">
        <v>653337.47</v>
      </c>
      <c r="AF40" s="15">
        <v>1239826.33</v>
      </c>
      <c r="AG40" s="15">
        <v>296779.5</v>
      </c>
      <c r="AH40" s="15">
        <v>449958.66</v>
      </c>
      <c r="AI40" s="15">
        <v>3.18</v>
      </c>
      <c r="AJ40" s="15">
        <v>89858.9</v>
      </c>
      <c r="AK40" s="15">
        <v>1713171.39</v>
      </c>
      <c r="AL40" s="15">
        <v>5521267.78</v>
      </c>
      <c r="AM40" s="15">
        <v>0</v>
      </c>
      <c r="AN40" s="15">
        <v>0</v>
      </c>
      <c r="AO40" s="15">
        <v>27515.95</v>
      </c>
      <c r="AP40" s="15">
        <v>77004.63</v>
      </c>
      <c r="AQ40" s="15">
        <v>3835.46</v>
      </c>
      <c r="AR40" s="15">
        <v>13216.58</v>
      </c>
      <c r="AS40" s="15">
        <v>8980.49</v>
      </c>
      <c r="AT40" s="15">
        <v>35723.11</v>
      </c>
      <c r="AU40" s="15">
        <v>13000</v>
      </c>
      <c r="AV40" s="15">
        <v>16000</v>
      </c>
      <c r="AW40" s="15">
        <v>0</v>
      </c>
      <c r="AX40" s="15">
        <v>5474.94</v>
      </c>
      <c r="AY40" s="15">
        <v>1700</v>
      </c>
      <c r="AZ40" s="15">
        <v>6590</v>
      </c>
    </row>
    <row r="41" spans="1:52" s="16" customFormat="1" ht="9" customHeight="1">
      <c r="A41" s="13">
        <f t="shared" si="0"/>
        <v>34</v>
      </c>
      <c r="B41" s="42" t="s">
        <v>108</v>
      </c>
      <c r="C41" s="42" t="s">
        <v>109</v>
      </c>
      <c r="D41" s="15">
        <v>156855.66</v>
      </c>
      <c r="E41" s="15">
        <v>58715.47</v>
      </c>
      <c r="F41" s="15">
        <v>98140.19</v>
      </c>
      <c r="G41" s="15">
        <v>14259.6</v>
      </c>
      <c r="H41" s="15">
        <v>8490.7</v>
      </c>
      <c r="I41" s="15">
        <v>5768.9</v>
      </c>
      <c r="J41" s="15">
        <v>2021514.14</v>
      </c>
      <c r="K41" s="15">
        <v>14.03</v>
      </c>
      <c r="L41" s="15">
        <v>202151.41</v>
      </c>
      <c r="M41" s="15">
        <v>9.999999802128517</v>
      </c>
      <c r="N41" s="15">
        <v>1.4</v>
      </c>
      <c r="O41" s="15">
        <v>10734020.54</v>
      </c>
      <c r="P41" s="15">
        <v>4248747.08</v>
      </c>
      <c r="Q41" s="15">
        <v>10571</v>
      </c>
      <c r="R41" s="15">
        <v>4110290.81</v>
      </c>
      <c r="S41" s="15">
        <v>0</v>
      </c>
      <c r="T41" s="15">
        <v>44751.27</v>
      </c>
      <c r="U41" s="15">
        <v>55734</v>
      </c>
      <c r="V41" s="15">
        <v>0</v>
      </c>
      <c r="W41" s="15">
        <v>17400</v>
      </c>
      <c r="X41" s="15">
        <v>0</v>
      </c>
      <c r="Y41" s="15">
        <v>0</v>
      </c>
      <c r="Z41" s="15">
        <v>10000</v>
      </c>
      <c r="AA41" s="15">
        <v>0</v>
      </c>
      <c r="AB41" s="15">
        <v>0</v>
      </c>
      <c r="AC41" s="15">
        <v>476100.48</v>
      </c>
      <c r="AD41" s="15">
        <v>2021514.14</v>
      </c>
      <c r="AE41" s="15">
        <v>-17198.4</v>
      </c>
      <c r="AF41" s="15">
        <v>25329.36</v>
      </c>
      <c r="AG41" s="15">
        <v>125205.87</v>
      </c>
      <c r="AH41" s="15">
        <v>430137.88</v>
      </c>
      <c r="AI41" s="15">
        <v>0</v>
      </c>
      <c r="AJ41" s="15">
        <v>0</v>
      </c>
      <c r="AK41" s="15">
        <v>357635.95</v>
      </c>
      <c r="AL41" s="15">
        <v>1554443.64</v>
      </c>
      <c r="AM41" s="15">
        <v>10457.06</v>
      </c>
      <c r="AN41" s="15">
        <v>11603.26</v>
      </c>
      <c r="AO41" s="15">
        <v>12968.67</v>
      </c>
      <c r="AP41" s="15">
        <v>58715.47</v>
      </c>
      <c r="AQ41" s="15">
        <v>2399.35</v>
      </c>
      <c r="AR41" s="15">
        <v>8490.7</v>
      </c>
      <c r="AS41" s="15">
        <v>4478.85</v>
      </c>
      <c r="AT41" s="15">
        <v>23364.3</v>
      </c>
      <c r="AU41" s="15">
        <v>0</v>
      </c>
      <c r="AV41" s="15">
        <v>15000</v>
      </c>
      <c r="AW41" s="15">
        <v>3990.47</v>
      </c>
      <c r="AX41" s="15">
        <v>3990.47</v>
      </c>
      <c r="AY41" s="15">
        <v>2100</v>
      </c>
      <c r="AZ41" s="15">
        <v>7870</v>
      </c>
    </row>
    <row r="42" spans="1:52" s="16" customFormat="1" ht="9" customHeight="1">
      <c r="A42" s="13">
        <f t="shared" si="0"/>
        <v>35</v>
      </c>
      <c r="B42" s="42" t="s">
        <v>110</v>
      </c>
      <c r="C42" s="42" t="s">
        <v>111</v>
      </c>
      <c r="D42" s="15">
        <v>761892.09</v>
      </c>
      <c r="E42" s="15">
        <v>374836.54</v>
      </c>
      <c r="F42" s="15">
        <v>387055.55</v>
      </c>
      <c r="G42" s="15">
        <v>69262.92</v>
      </c>
      <c r="H42" s="15">
        <v>46745.46</v>
      </c>
      <c r="I42" s="15">
        <v>22517.46</v>
      </c>
      <c r="J42" s="15">
        <v>10428991.48</v>
      </c>
      <c r="K42" s="15">
        <v>14.83</v>
      </c>
      <c r="L42" s="15">
        <v>1042899.15</v>
      </c>
      <c r="M42" s="15">
        <v>10.000000019177309</v>
      </c>
      <c r="N42" s="15">
        <v>1.48</v>
      </c>
      <c r="O42" s="15">
        <v>37825264.03</v>
      </c>
      <c r="P42" s="15">
        <v>42264799.88</v>
      </c>
      <c r="Q42" s="15">
        <v>104960</v>
      </c>
      <c r="R42" s="15">
        <v>12644114.55</v>
      </c>
      <c r="S42" s="15">
        <v>0</v>
      </c>
      <c r="T42" s="15">
        <v>25768333.24</v>
      </c>
      <c r="U42" s="15">
        <v>2343884.07</v>
      </c>
      <c r="V42" s="15">
        <v>0</v>
      </c>
      <c r="W42" s="15">
        <v>258771</v>
      </c>
      <c r="X42" s="15">
        <v>627348.82</v>
      </c>
      <c r="Y42" s="15">
        <v>0</v>
      </c>
      <c r="Z42" s="15">
        <v>306905</v>
      </c>
      <c r="AA42" s="15">
        <v>92706.93</v>
      </c>
      <c r="AB42" s="15">
        <v>117776.27</v>
      </c>
      <c r="AC42" s="15">
        <v>1467871.58</v>
      </c>
      <c r="AD42" s="15">
        <v>10428991.48</v>
      </c>
      <c r="AE42" s="15">
        <v>707584.16</v>
      </c>
      <c r="AF42" s="15">
        <v>4242101.78</v>
      </c>
      <c r="AG42" s="15">
        <v>468860.75</v>
      </c>
      <c r="AH42" s="15">
        <v>1784812.4</v>
      </c>
      <c r="AI42" s="15">
        <v>0</v>
      </c>
      <c r="AJ42" s="15">
        <v>171820.68</v>
      </c>
      <c r="AK42" s="15">
        <v>291426.67</v>
      </c>
      <c r="AL42" s="15">
        <v>4230256.62</v>
      </c>
      <c r="AM42" s="15">
        <v>0</v>
      </c>
      <c r="AN42" s="15">
        <v>0</v>
      </c>
      <c r="AO42" s="15">
        <v>151961.23</v>
      </c>
      <c r="AP42" s="15">
        <v>374836.54</v>
      </c>
      <c r="AQ42" s="15">
        <v>15639.93</v>
      </c>
      <c r="AR42" s="15">
        <v>46745.46</v>
      </c>
      <c r="AS42" s="15">
        <v>104731.3</v>
      </c>
      <c r="AT42" s="15">
        <v>278318.58</v>
      </c>
      <c r="AU42" s="15">
        <v>15000</v>
      </c>
      <c r="AV42" s="15">
        <v>25000</v>
      </c>
      <c r="AW42" s="15">
        <v>16320</v>
      </c>
      <c r="AX42" s="15">
        <v>23902.5</v>
      </c>
      <c r="AY42" s="15">
        <v>270</v>
      </c>
      <c r="AZ42" s="15">
        <v>870</v>
      </c>
    </row>
    <row r="43" spans="1:52" s="16" customFormat="1" ht="9" customHeight="1">
      <c r="A43" s="13">
        <f t="shared" si="0"/>
        <v>36</v>
      </c>
      <c r="B43" s="42" t="s">
        <v>112</v>
      </c>
      <c r="C43" s="42" t="s">
        <v>113</v>
      </c>
      <c r="D43" s="15">
        <v>390812.26</v>
      </c>
      <c r="E43" s="15">
        <v>268855.65</v>
      </c>
      <c r="F43" s="15">
        <v>121956.61</v>
      </c>
      <c r="G43" s="15">
        <v>35528.4</v>
      </c>
      <c r="H43" s="15">
        <v>20686.47</v>
      </c>
      <c r="I43" s="15">
        <v>14841.93</v>
      </c>
      <c r="J43" s="15">
        <v>4931384.64</v>
      </c>
      <c r="K43" s="15">
        <v>13.76</v>
      </c>
      <c r="L43" s="15">
        <v>493138.46</v>
      </c>
      <c r="M43" s="15">
        <v>9.99999991888688</v>
      </c>
      <c r="N43" s="15">
        <v>1.38</v>
      </c>
      <c r="O43" s="15">
        <v>27845872.77</v>
      </c>
      <c r="P43" s="15">
        <v>9262117.71</v>
      </c>
      <c r="Q43" s="15">
        <v>46370</v>
      </c>
      <c r="R43" s="15">
        <v>8880078.43</v>
      </c>
      <c r="S43" s="15">
        <v>0</v>
      </c>
      <c r="T43" s="15">
        <v>106814.28</v>
      </c>
      <c r="U43" s="15">
        <v>194800</v>
      </c>
      <c r="V43" s="15">
        <v>0</v>
      </c>
      <c r="W43" s="15">
        <v>18644</v>
      </c>
      <c r="X43" s="15">
        <v>0</v>
      </c>
      <c r="Y43" s="15">
        <v>0</v>
      </c>
      <c r="Z43" s="15">
        <v>15411</v>
      </c>
      <c r="AA43" s="15">
        <v>0</v>
      </c>
      <c r="AB43" s="15">
        <v>0</v>
      </c>
      <c r="AC43" s="15">
        <v>1648852.56</v>
      </c>
      <c r="AD43" s="15">
        <v>4931384.64</v>
      </c>
      <c r="AE43" s="15">
        <v>909474.07</v>
      </c>
      <c r="AF43" s="15">
        <v>1620961.07</v>
      </c>
      <c r="AG43" s="15">
        <v>342173.65</v>
      </c>
      <c r="AH43" s="15">
        <v>1147409.35</v>
      </c>
      <c r="AI43" s="15">
        <v>56.33</v>
      </c>
      <c r="AJ43" s="15">
        <v>520.89</v>
      </c>
      <c r="AK43" s="15">
        <v>397148.51</v>
      </c>
      <c r="AL43" s="15">
        <v>2162493.33</v>
      </c>
      <c r="AM43" s="15">
        <v>0</v>
      </c>
      <c r="AN43" s="15">
        <v>0</v>
      </c>
      <c r="AO43" s="15">
        <v>109279.94</v>
      </c>
      <c r="AP43" s="15">
        <v>268855.65</v>
      </c>
      <c r="AQ43" s="15">
        <v>5803.69</v>
      </c>
      <c r="AR43" s="15">
        <v>20686.47</v>
      </c>
      <c r="AS43" s="15">
        <v>92166.98</v>
      </c>
      <c r="AT43" s="15">
        <v>208739.91</v>
      </c>
      <c r="AU43" s="15">
        <v>0</v>
      </c>
      <c r="AV43" s="15">
        <v>25000</v>
      </c>
      <c r="AW43" s="15">
        <v>9629.27</v>
      </c>
      <c r="AX43" s="15">
        <v>9629.27</v>
      </c>
      <c r="AY43" s="15">
        <v>1680</v>
      </c>
      <c r="AZ43" s="15">
        <v>4800</v>
      </c>
    </row>
    <row r="44" spans="1:52" s="16" customFormat="1" ht="9" customHeight="1">
      <c r="A44" s="13">
        <f t="shared" si="0"/>
        <v>37</v>
      </c>
      <c r="B44" s="42" t="s">
        <v>114</v>
      </c>
      <c r="C44" s="42" t="s">
        <v>115</v>
      </c>
      <c r="D44" s="15">
        <v>996956.18</v>
      </c>
      <c r="E44" s="15">
        <v>265600.04</v>
      </c>
      <c r="F44" s="15">
        <v>731356.14</v>
      </c>
      <c r="G44" s="15">
        <v>90632.4</v>
      </c>
      <c r="H44" s="15">
        <v>52884.59</v>
      </c>
      <c r="I44" s="15">
        <v>37747.81</v>
      </c>
      <c r="J44" s="15">
        <v>12480625</v>
      </c>
      <c r="K44" s="15">
        <v>13.66</v>
      </c>
      <c r="L44" s="15">
        <v>1248062.5</v>
      </c>
      <c r="M44" s="15">
        <v>10</v>
      </c>
      <c r="N44" s="15">
        <v>1.37</v>
      </c>
      <c r="O44" s="15">
        <v>70746025.71</v>
      </c>
      <c r="P44" s="15">
        <v>24114208.09</v>
      </c>
      <c r="Q44" s="15">
        <v>110251.5</v>
      </c>
      <c r="R44" s="15">
        <v>22540997.16</v>
      </c>
      <c r="S44" s="15">
        <v>0</v>
      </c>
      <c r="T44" s="15">
        <v>770835.6</v>
      </c>
      <c r="U44" s="15">
        <v>502044.99</v>
      </c>
      <c r="V44" s="15">
        <v>0</v>
      </c>
      <c r="W44" s="15">
        <v>58795</v>
      </c>
      <c r="X44" s="15">
        <v>17076.49</v>
      </c>
      <c r="Y44" s="15">
        <v>0</v>
      </c>
      <c r="Z44" s="15">
        <v>111219</v>
      </c>
      <c r="AA44" s="15">
        <v>2988.35</v>
      </c>
      <c r="AB44" s="15">
        <v>0</v>
      </c>
      <c r="AC44" s="15">
        <v>2372285.96</v>
      </c>
      <c r="AD44" s="15">
        <v>12480625</v>
      </c>
      <c r="AE44" s="15">
        <v>-224073</v>
      </c>
      <c r="AF44" s="15">
        <v>515105.62</v>
      </c>
      <c r="AG44" s="15">
        <v>702226.13</v>
      </c>
      <c r="AH44" s="15">
        <v>2692158.18</v>
      </c>
      <c r="AI44" s="15">
        <v>352874.24</v>
      </c>
      <c r="AJ44" s="15">
        <v>1166488.26</v>
      </c>
      <c r="AK44" s="15">
        <v>1541258.59</v>
      </c>
      <c r="AL44" s="15">
        <v>8106872.94</v>
      </c>
      <c r="AM44" s="15">
        <v>0</v>
      </c>
      <c r="AN44" s="15">
        <v>0</v>
      </c>
      <c r="AO44" s="15">
        <v>45184.79</v>
      </c>
      <c r="AP44" s="15">
        <v>265600.04</v>
      </c>
      <c r="AQ44" s="15">
        <v>14820.64</v>
      </c>
      <c r="AR44" s="15">
        <v>52884.59</v>
      </c>
      <c r="AS44" s="15">
        <v>7531.9</v>
      </c>
      <c r="AT44" s="15">
        <v>50639.7</v>
      </c>
      <c r="AU44" s="15">
        <v>0</v>
      </c>
      <c r="AV44" s="15">
        <v>124608</v>
      </c>
      <c r="AW44" s="15">
        <v>19148.25</v>
      </c>
      <c r="AX44" s="15">
        <v>22917.75</v>
      </c>
      <c r="AY44" s="15">
        <v>3684</v>
      </c>
      <c r="AZ44" s="15">
        <v>14550</v>
      </c>
    </row>
    <row r="45" spans="1:52" s="16" customFormat="1" ht="9" customHeight="1">
      <c r="A45" s="13">
        <f t="shared" si="0"/>
        <v>38</v>
      </c>
      <c r="B45" s="42" t="s">
        <v>116</v>
      </c>
      <c r="C45" s="42" t="s">
        <v>117</v>
      </c>
      <c r="D45" s="15">
        <v>35372518.11</v>
      </c>
      <c r="E45" s="15">
        <v>5197586.3</v>
      </c>
      <c r="F45" s="15">
        <v>30174931.81</v>
      </c>
      <c r="G45" s="15">
        <v>3215683.45</v>
      </c>
      <c r="H45" s="15">
        <v>1942476.42</v>
      </c>
      <c r="I45" s="15">
        <v>1273207.03</v>
      </c>
      <c r="J45" s="15">
        <v>484335925.5</v>
      </c>
      <c r="K45" s="15">
        <v>14.9</v>
      </c>
      <c r="L45" s="15">
        <v>48433592.55</v>
      </c>
      <c r="M45" s="15">
        <v>10</v>
      </c>
      <c r="N45" s="15">
        <v>1.49</v>
      </c>
      <c r="O45" s="15">
        <v>2360593317.11</v>
      </c>
      <c r="P45" s="15">
        <v>1024687706.14</v>
      </c>
      <c r="Q45" s="15">
        <v>766012.07</v>
      </c>
      <c r="R45" s="15">
        <v>1012764574.01</v>
      </c>
      <c r="S45" s="15">
        <v>0</v>
      </c>
      <c r="T45" s="15">
        <v>5097304.12</v>
      </c>
      <c r="U45" s="15">
        <v>4543580.26</v>
      </c>
      <c r="V45" s="15">
        <v>0</v>
      </c>
      <c r="W45" s="15">
        <v>566222.82</v>
      </c>
      <c r="X45" s="15">
        <v>67050.89</v>
      </c>
      <c r="Y45" s="15">
        <v>0</v>
      </c>
      <c r="Z45" s="15">
        <v>852961.97</v>
      </c>
      <c r="AA45" s="15">
        <v>30000</v>
      </c>
      <c r="AB45" s="15">
        <v>0</v>
      </c>
      <c r="AC45" s="15">
        <v>175358819.96</v>
      </c>
      <c r="AD45" s="15">
        <v>484335925.5</v>
      </c>
      <c r="AE45" s="15">
        <v>25905718.54</v>
      </c>
      <c r="AF45" s="15">
        <v>47528718.99</v>
      </c>
      <c r="AG45" s="15">
        <v>34311189.23</v>
      </c>
      <c r="AH45" s="15">
        <v>107237782.91</v>
      </c>
      <c r="AI45" s="15">
        <v>6090203.77</v>
      </c>
      <c r="AJ45" s="15">
        <v>40054005.84</v>
      </c>
      <c r="AK45" s="15">
        <v>109051708.42</v>
      </c>
      <c r="AL45" s="15">
        <v>289515417.76</v>
      </c>
      <c r="AM45" s="15">
        <v>0</v>
      </c>
      <c r="AN45" s="15">
        <v>0</v>
      </c>
      <c r="AO45" s="15">
        <v>1364174.7</v>
      </c>
      <c r="AP45" s="15">
        <v>5197586.3</v>
      </c>
      <c r="AQ45" s="15">
        <v>553098.93</v>
      </c>
      <c r="AR45" s="15">
        <v>1942476.42</v>
      </c>
      <c r="AS45" s="15">
        <v>807675.77</v>
      </c>
      <c r="AT45" s="15">
        <v>2358319.15</v>
      </c>
      <c r="AU45" s="15">
        <v>0</v>
      </c>
      <c r="AV45" s="15">
        <v>59982.62</v>
      </c>
      <c r="AW45" s="15">
        <v>0</v>
      </c>
      <c r="AX45" s="15">
        <v>824758.11</v>
      </c>
      <c r="AY45" s="15">
        <v>3400</v>
      </c>
      <c r="AZ45" s="15">
        <v>12050</v>
      </c>
    </row>
    <row r="46" spans="1:52" s="16" customFormat="1" ht="9" customHeight="1">
      <c r="A46" s="13">
        <f t="shared" si="0"/>
        <v>39</v>
      </c>
      <c r="B46" s="42" t="s">
        <v>118</v>
      </c>
      <c r="C46" s="42" t="s">
        <v>119</v>
      </c>
      <c r="D46" s="15">
        <v>2049543.47</v>
      </c>
      <c r="E46" s="15">
        <v>447601.5</v>
      </c>
      <c r="F46" s="15">
        <v>1601941.97</v>
      </c>
      <c r="G46" s="15">
        <v>186322.17</v>
      </c>
      <c r="H46" s="15">
        <v>111110.96</v>
      </c>
      <c r="I46" s="15">
        <v>75211.21</v>
      </c>
      <c r="J46" s="15">
        <v>25940334.15</v>
      </c>
      <c r="K46" s="15">
        <v>13.79</v>
      </c>
      <c r="L46" s="15">
        <v>2594033.42</v>
      </c>
      <c r="M46" s="15">
        <v>10.000000019275003</v>
      </c>
      <c r="N46" s="15">
        <v>1.38</v>
      </c>
      <c r="O46" s="15">
        <v>139177005.08</v>
      </c>
      <c r="P46" s="15">
        <v>58520453.3</v>
      </c>
      <c r="Q46" s="15">
        <v>73927.23</v>
      </c>
      <c r="R46" s="15">
        <v>44159740.84</v>
      </c>
      <c r="S46" s="15">
        <v>0</v>
      </c>
      <c r="T46" s="15">
        <v>13072163.04</v>
      </c>
      <c r="U46" s="15">
        <v>415795.02</v>
      </c>
      <c r="V46" s="15">
        <v>0</v>
      </c>
      <c r="W46" s="15">
        <v>83770</v>
      </c>
      <c r="X46" s="15">
        <v>589994.49</v>
      </c>
      <c r="Y46" s="15">
        <v>0</v>
      </c>
      <c r="Z46" s="15">
        <v>79121</v>
      </c>
      <c r="AA46" s="15">
        <v>45941.68</v>
      </c>
      <c r="AB46" s="15">
        <v>0</v>
      </c>
      <c r="AC46" s="15">
        <v>5150335.33</v>
      </c>
      <c r="AD46" s="15">
        <v>25940334.15</v>
      </c>
      <c r="AE46" s="15">
        <v>61188.16</v>
      </c>
      <c r="AF46" s="15">
        <v>-245720.5</v>
      </c>
      <c r="AG46" s="15">
        <v>1801438.46</v>
      </c>
      <c r="AH46" s="15">
        <v>6512883.71</v>
      </c>
      <c r="AI46" s="15">
        <v>604392.13</v>
      </c>
      <c r="AJ46" s="15">
        <v>2889138.29</v>
      </c>
      <c r="AK46" s="15">
        <v>2683316.58</v>
      </c>
      <c r="AL46" s="15">
        <v>16784032.65</v>
      </c>
      <c r="AM46" s="15">
        <v>0</v>
      </c>
      <c r="AN46" s="15">
        <v>0</v>
      </c>
      <c r="AO46" s="15">
        <v>71676.15</v>
      </c>
      <c r="AP46" s="15">
        <v>447601.5</v>
      </c>
      <c r="AQ46" s="15">
        <v>32177.53</v>
      </c>
      <c r="AR46" s="15">
        <v>111110.96</v>
      </c>
      <c r="AS46" s="15">
        <v>37723.62</v>
      </c>
      <c r="AT46" s="15">
        <v>263698.04</v>
      </c>
      <c r="AU46" s="15">
        <v>0</v>
      </c>
      <c r="AV46" s="15">
        <v>25000</v>
      </c>
      <c r="AW46" s="15">
        <v>0</v>
      </c>
      <c r="AX46" s="15">
        <v>40497.5</v>
      </c>
      <c r="AY46" s="15">
        <v>1775</v>
      </c>
      <c r="AZ46" s="15">
        <v>7295</v>
      </c>
    </row>
    <row r="47" spans="1:52" s="16" customFormat="1" ht="9" customHeight="1">
      <c r="A47" s="13">
        <f t="shared" si="0"/>
        <v>40</v>
      </c>
      <c r="B47" s="42" t="s">
        <v>120</v>
      </c>
      <c r="C47" s="42" t="s">
        <v>121</v>
      </c>
      <c r="D47" s="15">
        <v>981740.5</v>
      </c>
      <c r="E47" s="15">
        <v>270208.99</v>
      </c>
      <c r="F47" s="15">
        <v>711531.51</v>
      </c>
      <c r="G47" s="15">
        <v>98174.05</v>
      </c>
      <c r="H47" s="15">
        <v>57851.11</v>
      </c>
      <c r="I47" s="15">
        <v>40322.94</v>
      </c>
      <c r="J47" s="15">
        <v>11267826.57</v>
      </c>
      <c r="K47" s="15">
        <v>11.37</v>
      </c>
      <c r="L47" s="15">
        <v>1014104.39</v>
      </c>
      <c r="M47" s="15">
        <v>8.999999988462726</v>
      </c>
      <c r="N47" s="15">
        <v>1.02</v>
      </c>
      <c r="O47" s="15">
        <v>75788078.43</v>
      </c>
      <c r="P47" s="15">
        <v>27296838.36</v>
      </c>
      <c r="Q47" s="15">
        <v>60921</v>
      </c>
      <c r="R47" s="15">
        <v>24860944.3</v>
      </c>
      <c r="S47" s="15">
        <v>0</v>
      </c>
      <c r="T47" s="15">
        <v>1638701.91</v>
      </c>
      <c r="U47" s="15">
        <v>320400.08</v>
      </c>
      <c r="V47" s="15">
        <v>0</v>
      </c>
      <c r="W47" s="15">
        <v>118513.58</v>
      </c>
      <c r="X47" s="15">
        <v>150899.45</v>
      </c>
      <c r="Y47" s="15">
        <v>0</v>
      </c>
      <c r="Z47" s="15">
        <v>86717</v>
      </c>
      <c r="AA47" s="15">
        <v>21647.45</v>
      </c>
      <c r="AB47" s="15">
        <v>38093.59</v>
      </c>
      <c r="AC47" s="15">
        <v>3147092.61</v>
      </c>
      <c r="AD47" s="15">
        <v>11267826.57</v>
      </c>
      <c r="AE47" s="15">
        <v>1018898.79</v>
      </c>
      <c r="AF47" s="15">
        <v>2690490.83</v>
      </c>
      <c r="AG47" s="15">
        <v>596405.46</v>
      </c>
      <c r="AH47" s="15">
        <v>2882813.01</v>
      </c>
      <c r="AI47" s="15">
        <v>839909.59</v>
      </c>
      <c r="AJ47" s="15">
        <v>1101726.99</v>
      </c>
      <c r="AK47" s="15">
        <v>691878.77</v>
      </c>
      <c r="AL47" s="15">
        <v>4592795.74</v>
      </c>
      <c r="AM47" s="15">
        <v>0</v>
      </c>
      <c r="AN47" s="15">
        <v>0</v>
      </c>
      <c r="AO47" s="15">
        <v>63171.93</v>
      </c>
      <c r="AP47" s="15">
        <v>270208.99</v>
      </c>
      <c r="AQ47" s="15">
        <v>16102.22</v>
      </c>
      <c r="AR47" s="15">
        <v>57851.11</v>
      </c>
      <c r="AS47" s="15">
        <v>27057.74</v>
      </c>
      <c r="AT47" s="15">
        <v>137931.19</v>
      </c>
      <c r="AU47" s="15">
        <v>0</v>
      </c>
      <c r="AV47" s="15">
        <v>50000</v>
      </c>
      <c r="AW47" s="15">
        <v>20011.97</v>
      </c>
      <c r="AX47" s="15">
        <v>24426.69</v>
      </c>
      <c r="AY47" s="15">
        <v>0</v>
      </c>
      <c r="AZ47" s="15">
        <v>0</v>
      </c>
    </row>
    <row r="48" spans="1:52" s="16" customFormat="1" ht="9" customHeight="1">
      <c r="A48" s="13">
        <f t="shared" si="0"/>
        <v>41</v>
      </c>
      <c r="B48" s="42" t="s">
        <v>122</v>
      </c>
      <c r="C48" s="42" t="s">
        <v>123</v>
      </c>
      <c r="D48" s="15">
        <v>604749.39</v>
      </c>
      <c r="E48" s="15">
        <v>104674.18</v>
      </c>
      <c r="F48" s="15">
        <v>500075.21</v>
      </c>
      <c r="G48" s="15">
        <v>54977.21</v>
      </c>
      <c r="H48" s="15">
        <v>33646.85</v>
      </c>
      <c r="I48" s="15">
        <v>21330.36</v>
      </c>
      <c r="J48" s="15">
        <v>6501405</v>
      </c>
      <c r="K48" s="15">
        <v>11.69</v>
      </c>
      <c r="L48" s="15">
        <v>650140.5</v>
      </c>
      <c r="M48" s="15">
        <v>10</v>
      </c>
      <c r="N48" s="15">
        <v>1.17</v>
      </c>
      <c r="O48" s="15">
        <v>39343039.88</v>
      </c>
      <c r="P48" s="15">
        <v>18758574.85</v>
      </c>
      <c r="Q48" s="15">
        <v>40214</v>
      </c>
      <c r="R48" s="15">
        <v>18370529.59</v>
      </c>
      <c r="S48" s="15">
        <v>0</v>
      </c>
      <c r="T48" s="15">
        <v>147210.1</v>
      </c>
      <c r="U48" s="15">
        <v>190353.16</v>
      </c>
      <c r="V48" s="15">
        <v>0</v>
      </c>
      <c r="W48" s="15">
        <v>3800</v>
      </c>
      <c r="X48" s="15">
        <v>0</v>
      </c>
      <c r="Y48" s="15">
        <v>0</v>
      </c>
      <c r="Z48" s="15">
        <v>6468</v>
      </c>
      <c r="AA48" s="15">
        <v>0</v>
      </c>
      <c r="AB48" s="15">
        <v>0</v>
      </c>
      <c r="AC48" s="15">
        <v>1973960.87</v>
      </c>
      <c r="AD48" s="15">
        <v>6501405</v>
      </c>
      <c r="AE48" s="15">
        <v>83477.27</v>
      </c>
      <c r="AF48" s="15">
        <v>485155.65</v>
      </c>
      <c r="AG48" s="15">
        <v>327169.64</v>
      </c>
      <c r="AH48" s="15">
        <v>1024529.91</v>
      </c>
      <c r="AI48" s="15">
        <v>383781.42</v>
      </c>
      <c r="AJ48" s="15">
        <v>839963.28</v>
      </c>
      <c r="AK48" s="15">
        <v>1179532.54</v>
      </c>
      <c r="AL48" s="15">
        <v>4151756.16</v>
      </c>
      <c r="AM48" s="15">
        <v>0</v>
      </c>
      <c r="AN48" s="15">
        <v>0</v>
      </c>
      <c r="AO48" s="15">
        <v>32092.29</v>
      </c>
      <c r="AP48" s="15">
        <v>104674.18</v>
      </c>
      <c r="AQ48" s="15">
        <v>9654.47</v>
      </c>
      <c r="AR48" s="15">
        <v>33646.85</v>
      </c>
      <c r="AS48" s="15">
        <v>6622.13</v>
      </c>
      <c r="AT48" s="15">
        <v>50371.64</v>
      </c>
      <c r="AU48" s="15">
        <v>0</v>
      </c>
      <c r="AV48" s="15">
        <v>4720</v>
      </c>
      <c r="AW48" s="15">
        <v>15695.69</v>
      </c>
      <c r="AX48" s="15">
        <v>15695.69</v>
      </c>
      <c r="AY48" s="15">
        <v>120</v>
      </c>
      <c r="AZ48" s="15">
        <v>240</v>
      </c>
    </row>
    <row r="49" spans="1:52" s="16" customFormat="1" ht="9" customHeight="1">
      <c r="A49" s="13">
        <f t="shared" si="0"/>
        <v>42</v>
      </c>
      <c r="B49" s="42" t="s">
        <v>124</v>
      </c>
      <c r="C49" s="42" t="s">
        <v>125</v>
      </c>
      <c r="D49" s="15">
        <v>408465.62</v>
      </c>
      <c r="E49" s="15">
        <v>121561.66</v>
      </c>
      <c r="F49" s="15">
        <v>286903.96</v>
      </c>
      <c r="G49" s="15">
        <v>37133.24</v>
      </c>
      <c r="H49" s="15">
        <v>21557.98</v>
      </c>
      <c r="I49" s="15">
        <v>15575.26</v>
      </c>
      <c r="J49" s="15">
        <v>4646566.39</v>
      </c>
      <c r="K49" s="15">
        <v>12.4</v>
      </c>
      <c r="L49" s="15">
        <v>464656.64</v>
      </c>
      <c r="M49" s="15">
        <v>10.000000021521268</v>
      </c>
      <c r="N49" s="15">
        <v>1.24</v>
      </c>
      <c r="O49" s="15">
        <v>29231476.44</v>
      </c>
      <c r="P49" s="15">
        <v>9520470.78</v>
      </c>
      <c r="Q49" s="15">
        <v>27690</v>
      </c>
      <c r="R49" s="15">
        <v>9125901.17</v>
      </c>
      <c r="S49" s="15">
        <v>0</v>
      </c>
      <c r="T49" s="15">
        <v>227009.61</v>
      </c>
      <c r="U49" s="15">
        <v>101070</v>
      </c>
      <c r="V49" s="15">
        <v>0</v>
      </c>
      <c r="W49" s="15">
        <v>15500</v>
      </c>
      <c r="X49" s="15">
        <v>0</v>
      </c>
      <c r="Y49" s="15">
        <v>0</v>
      </c>
      <c r="Z49" s="15">
        <v>23300</v>
      </c>
      <c r="AA49" s="15">
        <v>0</v>
      </c>
      <c r="AB49" s="15">
        <v>0</v>
      </c>
      <c r="AC49" s="15">
        <v>1431311.5</v>
      </c>
      <c r="AD49" s="15">
        <v>4646566.39</v>
      </c>
      <c r="AE49" s="15">
        <v>-66030.78</v>
      </c>
      <c r="AF49" s="15">
        <v>102566.59</v>
      </c>
      <c r="AG49" s="15">
        <v>384294.41</v>
      </c>
      <c r="AH49" s="15">
        <v>1122875.95</v>
      </c>
      <c r="AI49" s="15">
        <v>0</v>
      </c>
      <c r="AJ49" s="15">
        <v>262300.82</v>
      </c>
      <c r="AK49" s="15">
        <v>1113047.87</v>
      </c>
      <c r="AL49" s="15">
        <v>3158823.03</v>
      </c>
      <c r="AM49" s="15">
        <v>0</v>
      </c>
      <c r="AN49" s="15">
        <v>0</v>
      </c>
      <c r="AO49" s="15">
        <v>80008.9</v>
      </c>
      <c r="AP49" s="15">
        <v>121561.66</v>
      </c>
      <c r="AQ49" s="15">
        <v>6011.16</v>
      </c>
      <c r="AR49" s="15">
        <v>21557.98</v>
      </c>
      <c r="AS49" s="15">
        <v>6261.45</v>
      </c>
      <c r="AT49" s="15">
        <v>32267.39</v>
      </c>
      <c r="AU49" s="15">
        <v>60000</v>
      </c>
      <c r="AV49" s="15">
        <v>60000</v>
      </c>
      <c r="AW49" s="15">
        <v>7736.29</v>
      </c>
      <c r="AX49" s="15">
        <v>7736.29</v>
      </c>
      <c r="AY49" s="15">
        <v>0</v>
      </c>
      <c r="AZ49" s="15">
        <v>0</v>
      </c>
    </row>
    <row r="50" spans="1:52" s="16" customFormat="1" ht="9" customHeight="1">
      <c r="A50" s="13">
        <f t="shared" si="0"/>
        <v>43</v>
      </c>
      <c r="B50" s="42" t="s">
        <v>126</v>
      </c>
      <c r="C50" s="42" t="s">
        <v>127</v>
      </c>
      <c r="D50" s="15">
        <v>1483662.81</v>
      </c>
      <c r="E50" s="15">
        <v>247322.29</v>
      </c>
      <c r="F50" s="15">
        <v>1236340.52</v>
      </c>
      <c r="G50" s="15">
        <v>134878.44</v>
      </c>
      <c r="H50" s="15">
        <v>79636.5</v>
      </c>
      <c r="I50" s="15">
        <v>55241.94</v>
      </c>
      <c r="J50" s="15">
        <v>15559519.25</v>
      </c>
      <c r="K50" s="15">
        <v>11.43</v>
      </c>
      <c r="L50" s="15">
        <v>1555951.93</v>
      </c>
      <c r="M50" s="15">
        <v>10.000000032134668</v>
      </c>
      <c r="N50" s="15">
        <v>1.14</v>
      </c>
      <c r="O50" s="15">
        <v>103336788.45</v>
      </c>
      <c r="P50" s="15">
        <v>38591848.99</v>
      </c>
      <c r="Q50" s="15">
        <v>310415</v>
      </c>
      <c r="R50" s="15">
        <v>34844168.35</v>
      </c>
      <c r="S50" s="15">
        <v>0</v>
      </c>
      <c r="T50" s="15">
        <v>1508249.74</v>
      </c>
      <c r="U50" s="15">
        <v>1304794.55</v>
      </c>
      <c r="V50" s="15">
        <v>0</v>
      </c>
      <c r="W50" s="15">
        <v>229149</v>
      </c>
      <c r="X50" s="15">
        <v>69363.35</v>
      </c>
      <c r="Y50" s="15">
        <v>0</v>
      </c>
      <c r="Z50" s="15">
        <v>325709</v>
      </c>
      <c r="AA50" s="15">
        <v>0</v>
      </c>
      <c r="AB50" s="15">
        <v>0</v>
      </c>
      <c r="AC50" s="15">
        <v>2830985.97</v>
      </c>
      <c r="AD50" s="15">
        <v>15559519.25</v>
      </c>
      <c r="AE50" s="15">
        <v>293475.5</v>
      </c>
      <c r="AF50" s="15">
        <v>809743.38</v>
      </c>
      <c r="AG50" s="15">
        <v>1478932.22</v>
      </c>
      <c r="AH50" s="15">
        <v>5082705.5</v>
      </c>
      <c r="AI50" s="15">
        <v>189041.1</v>
      </c>
      <c r="AJ50" s="15">
        <v>705328.78</v>
      </c>
      <c r="AK50" s="15">
        <v>869537.15</v>
      </c>
      <c r="AL50" s="15">
        <v>8961741.59</v>
      </c>
      <c r="AM50" s="15">
        <v>0</v>
      </c>
      <c r="AN50" s="15">
        <v>0</v>
      </c>
      <c r="AO50" s="15">
        <v>47726.94</v>
      </c>
      <c r="AP50" s="15">
        <v>247322.29</v>
      </c>
      <c r="AQ50" s="15">
        <v>22439.18</v>
      </c>
      <c r="AR50" s="15">
        <v>79636.5</v>
      </c>
      <c r="AS50" s="15">
        <v>25287.76</v>
      </c>
      <c r="AT50" s="15">
        <v>102560.79</v>
      </c>
      <c r="AU50" s="15">
        <v>0</v>
      </c>
      <c r="AV50" s="15">
        <v>30000</v>
      </c>
      <c r="AW50" s="15">
        <v>0</v>
      </c>
      <c r="AX50" s="15">
        <v>35125</v>
      </c>
      <c r="AY50" s="15">
        <v>0</v>
      </c>
      <c r="AZ50" s="15">
        <v>0</v>
      </c>
    </row>
    <row r="51" spans="1:52" s="16" customFormat="1" ht="9" customHeight="1">
      <c r="A51" s="13">
        <f t="shared" si="0"/>
        <v>44</v>
      </c>
      <c r="B51" s="42" t="s">
        <v>128</v>
      </c>
      <c r="C51" s="42" t="s">
        <v>129</v>
      </c>
      <c r="D51" s="15">
        <v>6304476.65</v>
      </c>
      <c r="E51" s="15">
        <v>1798102.27</v>
      </c>
      <c r="F51" s="15">
        <v>4506374.38</v>
      </c>
      <c r="G51" s="15">
        <v>630447.66</v>
      </c>
      <c r="H51" s="15">
        <v>350234.13</v>
      </c>
      <c r="I51" s="15">
        <v>280213.53</v>
      </c>
      <c r="J51" s="15">
        <v>69685875.51</v>
      </c>
      <c r="K51" s="15">
        <v>10.98</v>
      </c>
      <c r="L51" s="15">
        <v>6271728.8</v>
      </c>
      <c r="M51" s="15">
        <v>9.000000005883544</v>
      </c>
      <c r="N51" s="15">
        <v>0.99</v>
      </c>
      <c r="O51" s="15">
        <v>530971264.66</v>
      </c>
      <c r="P51" s="15">
        <v>119324775.66</v>
      </c>
      <c r="Q51" s="15">
        <v>101246</v>
      </c>
      <c r="R51" s="15">
        <v>117368281.6</v>
      </c>
      <c r="S51" s="15">
        <v>0</v>
      </c>
      <c r="T51" s="15">
        <v>1048965.7</v>
      </c>
      <c r="U51" s="15">
        <v>509700</v>
      </c>
      <c r="V51" s="15">
        <v>0</v>
      </c>
      <c r="W51" s="15">
        <v>81224</v>
      </c>
      <c r="X51" s="15">
        <v>86072.36</v>
      </c>
      <c r="Y51" s="15">
        <v>0</v>
      </c>
      <c r="Z51" s="15">
        <v>129286</v>
      </c>
      <c r="AA51" s="15">
        <v>0</v>
      </c>
      <c r="AB51" s="15">
        <v>0</v>
      </c>
      <c r="AC51" s="15">
        <v>5922364.96</v>
      </c>
      <c r="AD51" s="15">
        <v>69685875.51</v>
      </c>
      <c r="AE51" s="15">
        <v>-5994231.33</v>
      </c>
      <c r="AF51" s="15">
        <v>5484163.84</v>
      </c>
      <c r="AG51" s="15">
        <v>7684693.06</v>
      </c>
      <c r="AH51" s="15">
        <v>22973511.8</v>
      </c>
      <c r="AI51" s="15">
        <v>1361238.5</v>
      </c>
      <c r="AJ51" s="15">
        <v>5239877.59</v>
      </c>
      <c r="AK51" s="15">
        <v>2870664.73</v>
      </c>
      <c r="AL51" s="15">
        <v>35988322.28</v>
      </c>
      <c r="AM51" s="15">
        <v>0</v>
      </c>
      <c r="AN51" s="15">
        <v>0</v>
      </c>
      <c r="AO51" s="15">
        <v>856073.07</v>
      </c>
      <c r="AP51" s="15">
        <v>1798102.27</v>
      </c>
      <c r="AQ51" s="15">
        <v>95364.52</v>
      </c>
      <c r="AR51" s="15">
        <v>350234.13</v>
      </c>
      <c r="AS51" s="15">
        <v>612708.41</v>
      </c>
      <c r="AT51" s="15">
        <v>1281383</v>
      </c>
      <c r="AU51" s="15">
        <v>0</v>
      </c>
      <c r="AV51" s="15">
        <v>18000</v>
      </c>
      <c r="AW51" s="15">
        <v>147800.14</v>
      </c>
      <c r="AX51" s="15">
        <v>147800.14</v>
      </c>
      <c r="AY51" s="15">
        <v>200</v>
      </c>
      <c r="AZ51" s="15">
        <v>685</v>
      </c>
    </row>
    <row r="52" spans="1:52" s="16" customFormat="1" ht="9" customHeight="1">
      <c r="A52" s="13">
        <f t="shared" si="0"/>
        <v>45</v>
      </c>
      <c r="B52" s="42" t="s">
        <v>130</v>
      </c>
      <c r="C52" s="42" t="s">
        <v>131</v>
      </c>
      <c r="D52" s="15">
        <v>49516.81</v>
      </c>
      <c r="E52" s="15">
        <v>82288.35</v>
      </c>
      <c r="F52" s="15">
        <v>-32771.54</v>
      </c>
      <c r="G52" s="15">
        <v>4951.7</v>
      </c>
      <c r="H52" s="15">
        <v>3021.35</v>
      </c>
      <c r="I52" s="15">
        <v>1930.35</v>
      </c>
      <c r="J52" s="15">
        <v>534513.41</v>
      </c>
      <c r="K52" s="15">
        <v>10.67</v>
      </c>
      <c r="L52" s="15">
        <v>5345.13</v>
      </c>
      <c r="M52" s="15">
        <v>0.9999992329472145</v>
      </c>
      <c r="N52" s="15">
        <v>0.11</v>
      </c>
      <c r="O52" s="15">
        <v>3571082.71</v>
      </c>
      <c r="P52" s="15">
        <v>1682592.36</v>
      </c>
      <c r="Q52" s="15">
        <v>15750</v>
      </c>
      <c r="R52" s="15">
        <v>1548592.36</v>
      </c>
      <c r="S52" s="15">
        <v>0</v>
      </c>
      <c r="T52" s="15">
        <v>38250</v>
      </c>
      <c r="U52" s="15">
        <v>58000</v>
      </c>
      <c r="V52" s="15">
        <v>0</v>
      </c>
      <c r="W52" s="15">
        <v>10500</v>
      </c>
      <c r="X52" s="15">
        <v>0</v>
      </c>
      <c r="Y52" s="15">
        <v>0</v>
      </c>
      <c r="Z52" s="15">
        <v>11500</v>
      </c>
      <c r="AA52" s="15">
        <v>0</v>
      </c>
      <c r="AB52" s="15">
        <v>0</v>
      </c>
      <c r="AC52" s="15">
        <v>146199.72</v>
      </c>
      <c r="AD52" s="15">
        <v>534513.41</v>
      </c>
      <c r="AE52" s="15">
        <v>116950.92</v>
      </c>
      <c r="AF52" s="15">
        <v>832592.17</v>
      </c>
      <c r="AG52" s="15">
        <v>16411.56</v>
      </c>
      <c r="AH52" s="15">
        <v>18896.29</v>
      </c>
      <c r="AI52" s="15">
        <v>20227.39</v>
      </c>
      <c r="AJ52" s="15">
        <v>85191.09</v>
      </c>
      <c r="AK52" s="15">
        <v>-7390.15</v>
      </c>
      <c r="AL52" s="15">
        <v>-402166.14</v>
      </c>
      <c r="AM52" s="15">
        <v>0</v>
      </c>
      <c r="AN52" s="15">
        <v>0</v>
      </c>
      <c r="AO52" s="15">
        <v>19476.51</v>
      </c>
      <c r="AP52" s="15">
        <v>82288.35</v>
      </c>
      <c r="AQ52" s="15">
        <v>858.62</v>
      </c>
      <c r="AR52" s="15">
        <v>3021.35</v>
      </c>
      <c r="AS52" s="15">
        <v>16754.01</v>
      </c>
      <c r="AT52" s="15">
        <v>69334.87</v>
      </c>
      <c r="AU52" s="15">
        <v>0</v>
      </c>
      <c r="AV52" s="15">
        <v>6000</v>
      </c>
      <c r="AW52" s="15">
        <v>1318.88</v>
      </c>
      <c r="AX52" s="15">
        <v>1566.13</v>
      </c>
      <c r="AY52" s="15">
        <v>545</v>
      </c>
      <c r="AZ52" s="15">
        <v>2366</v>
      </c>
    </row>
    <row r="53" spans="1:52" s="16" customFormat="1" ht="9" customHeight="1">
      <c r="A53" s="13">
        <f t="shared" si="0"/>
        <v>46</v>
      </c>
      <c r="B53" s="42" t="s">
        <v>132</v>
      </c>
      <c r="C53" s="42" t="s">
        <v>133</v>
      </c>
      <c r="D53" s="15">
        <v>7367592.81</v>
      </c>
      <c r="E53" s="15">
        <v>1069449.2</v>
      </c>
      <c r="F53" s="15">
        <v>6298143.609999999</v>
      </c>
      <c r="G53" s="15">
        <v>736759.3</v>
      </c>
      <c r="H53" s="15">
        <v>412620.63</v>
      </c>
      <c r="I53" s="15">
        <v>324138.67</v>
      </c>
      <c r="J53" s="15">
        <v>182012686.46</v>
      </c>
      <c r="K53" s="15">
        <v>24.54</v>
      </c>
      <c r="L53" s="15">
        <v>12740888.05</v>
      </c>
      <c r="M53" s="15">
        <v>6.999999998791292</v>
      </c>
      <c r="N53" s="15">
        <v>1.72</v>
      </c>
      <c r="O53" s="15">
        <v>604307737.28</v>
      </c>
      <c r="P53" s="15">
        <v>158696909.46</v>
      </c>
      <c r="Q53" s="15">
        <v>116980</v>
      </c>
      <c r="R53" s="15">
        <v>157344430.14</v>
      </c>
      <c r="S53" s="15">
        <v>0</v>
      </c>
      <c r="T53" s="15">
        <v>356769.32</v>
      </c>
      <c r="U53" s="15">
        <v>526230</v>
      </c>
      <c r="V53" s="15">
        <v>0</v>
      </c>
      <c r="W53" s="15">
        <v>156600</v>
      </c>
      <c r="X53" s="15">
        <v>0</v>
      </c>
      <c r="Y53" s="15">
        <v>0</v>
      </c>
      <c r="Z53" s="15">
        <v>195900</v>
      </c>
      <c r="AA53" s="15">
        <v>0</v>
      </c>
      <c r="AB53" s="15">
        <v>0</v>
      </c>
      <c r="AC53" s="15">
        <v>91598620.76</v>
      </c>
      <c r="AD53" s="15">
        <v>182012686.46</v>
      </c>
      <c r="AE53" s="15">
        <v>8322317.05</v>
      </c>
      <c r="AF53" s="15">
        <v>16063054.32</v>
      </c>
      <c r="AG53" s="15">
        <v>8408686.82</v>
      </c>
      <c r="AH53" s="15">
        <v>20166520.83</v>
      </c>
      <c r="AI53" s="15">
        <v>299163.84</v>
      </c>
      <c r="AJ53" s="15">
        <v>7689992.05</v>
      </c>
      <c r="AK53" s="15">
        <v>72576955.05</v>
      </c>
      <c r="AL53" s="15">
        <v>130759501.24</v>
      </c>
      <c r="AM53" s="15">
        <v>1991498</v>
      </c>
      <c r="AN53" s="15">
        <v>7333618.02</v>
      </c>
      <c r="AO53" s="15">
        <v>382303.14</v>
      </c>
      <c r="AP53" s="15">
        <v>1069449.2</v>
      </c>
      <c r="AQ53" s="15">
        <v>116657.37</v>
      </c>
      <c r="AR53" s="15">
        <v>412620.63</v>
      </c>
      <c r="AS53" s="15">
        <v>120645.77</v>
      </c>
      <c r="AT53" s="15">
        <v>395828.57</v>
      </c>
      <c r="AU53" s="15">
        <v>0</v>
      </c>
      <c r="AV53" s="15">
        <v>86000</v>
      </c>
      <c r="AW53" s="15">
        <v>145000</v>
      </c>
      <c r="AX53" s="15">
        <v>175000</v>
      </c>
      <c r="AY53" s="15">
        <v>0</v>
      </c>
      <c r="AZ53" s="15">
        <v>0</v>
      </c>
    </row>
    <row r="54" spans="1:52" s="16" customFormat="1" ht="9" customHeight="1">
      <c r="A54" s="13">
        <f t="shared" si="0"/>
        <v>47</v>
      </c>
      <c r="B54" s="42" t="s">
        <v>134</v>
      </c>
      <c r="C54" s="42" t="s">
        <v>135</v>
      </c>
      <c r="D54" s="15">
        <v>10955708.75</v>
      </c>
      <c r="E54" s="15">
        <v>2568835.07</v>
      </c>
      <c r="F54" s="15">
        <v>8386873.68</v>
      </c>
      <c r="G54" s="15">
        <v>995973.53</v>
      </c>
      <c r="H54" s="15">
        <v>597013.87</v>
      </c>
      <c r="I54" s="15">
        <v>398959.66</v>
      </c>
      <c r="J54" s="15">
        <v>232801720.06</v>
      </c>
      <c r="K54" s="15">
        <v>23.15</v>
      </c>
      <c r="L54" s="15">
        <v>23280172.01</v>
      </c>
      <c r="M54" s="15">
        <v>10.0000000017182</v>
      </c>
      <c r="N54" s="15">
        <v>2.31</v>
      </c>
      <c r="O54" s="15">
        <v>759458455.39</v>
      </c>
      <c r="P54" s="15">
        <v>285576696.34</v>
      </c>
      <c r="Q54" s="15">
        <v>1358947.97</v>
      </c>
      <c r="R54" s="15">
        <v>274734356.34</v>
      </c>
      <c r="S54" s="15">
        <v>0</v>
      </c>
      <c r="T54" s="15">
        <v>2864645.11</v>
      </c>
      <c r="U54" s="15">
        <v>4203021.77</v>
      </c>
      <c r="V54" s="15">
        <v>0</v>
      </c>
      <c r="W54" s="15">
        <v>875120.8</v>
      </c>
      <c r="X54" s="15">
        <v>63265.34</v>
      </c>
      <c r="Y54" s="15">
        <v>0</v>
      </c>
      <c r="Z54" s="15">
        <v>1477339.01</v>
      </c>
      <c r="AA54" s="15">
        <v>0</v>
      </c>
      <c r="AB54" s="15">
        <v>0</v>
      </c>
      <c r="AC54" s="15">
        <v>54669179.32</v>
      </c>
      <c r="AD54" s="15">
        <v>232801720.06</v>
      </c>
      <c r="AE54" s="15">
        <v>2799461.49</v>
      </c>
      <c r="AF54" s="15">
        <v>62592679.53</v>
      </c>
      <c r="AG54" s="15">
        <v>10722273.62</v>
      </c>
      <c r="AH54" s="15">
        <v>25313252.64</v>
      </c>
      <c r="AI54" s="15">
        <v>4068201.07</v>
      </c>
      <c r="AJ54" s="15">
        <v>16601131.18</v>
      </c>
      <c r="AK54" s="15">
        <v>36231051.56</v>
      </c>
      <c r="AL54" s="15">
        <v>125708122.37</v>
      </c>
      <c r="AM54" s="15">
        <v>848191.58</v>
      </c>
      <c r="AN54" s="15">
        <v>2586534.34</v>
      </c>
      <c r="AO54" s="15">
        <v>375797.14</v>
      </c>
      <c r="AP54" s="15">
        <v>2568835.07</v>
      </c>
      <c r="AQ54" s="15">
        <v>162388.92</v>
      </c>
      <c r="AR54" s="15">
        <v>597013.87</v>
      </c>
      <c r="AS54" s="15">
        <v>210582.35</v>
      </c>
      <c r="AT54" s="15">
        <v>1516736.29</v>
      </c>
      <c r="AU54" s="15">
        <v>0</v>
      </c>
      <c r="AV54" s="15">
        <v>250800</v>
      </c>
      <c r="AW54" s="15">
        <v>350.87</v>
      </c>
      <c r="AX54" s="15">
        <v>196874.91</v>
      </c>
      <c r="AY54" s="15">
        <v>2475</v>
      </c>
      <c r="AZ54" s="15">
        <v>7410</v>
      </c>
    </row>
    <row r="55" spans="1:52" s="16" customFormat="1" ht="18.75" customHeight="1">
      <c r="A55" s="45">
        <f t="shared" si="0"/>
        <v>48</v>
      </c>
      <c r="B55" s="42" t="s">
        <v>136</v>
      </c>
      <c r="C55" s="44" t="s">
        <v>137</v>
      </c>
      <c r="D55" s="43">
        <v>2617520.33</v>
      </c>
      <c r="E55" s="43">
        <v>487896.14</v>
      </c>
      <c r="F55" s="43">
        <v>2129624.19</v>
      </c>
      <c r="G55" s="43">
        <v>237956.39</v>
      </c>
      <c r="H55" s="43">
        <v>146432.11</v>
      </c>
      <c r="I55" s="43">
        <v>91524.28</v>
      </c>
      <c r="J55" s="43">
        <v>40174016.16</v>
      </c>
      <c r="K55" s="43">
        <v>16.71</v>
      </c>
      <c r="L55" s="43">
        <v>3314356.33</v>
      </c>
      <c r="M55" s="43">
        <v>8.249999992034654</v>
      </c>
      <c r="N55" s="43">
        <v>1.38</v>
      </c>
      <c r="O55" s="43">
        <v>169305901.1</v>
      </c>
      <c r="P55" s="43">
        <v>82630285.87</v>
      </c>
      <c r="Q55" s="43">
        <v>289275.02</v>
      </c>
      <c r="R55" s="43">
        <v>80109011.97</v>
      </c>
      <c r="S55" s="43">
        <v>0</v>
      </c>
      <c r="T55" s="43">
        <v>977693.42</v>
      </c>
      <c r="U55" s="43">
        <v>876574</v>
      </c>
      <c r="V55" s="43">
        <v>0</v>
      </c>
      <c r="W55" s="43">
        <v>123199.96</v>
      </c>
      <c r="X55" s="43">
        <v>4623.13</v>
      </c>
      <c r="Y55" s="43">
        <v>0</v>
      </c>
      <c r="Z55" s="43">
        <v>249894.38</v>
      </c>
      <c r="AA55" s="43">
        <v>0</v>
      </c>
      <c r="AB55" s="43">
        <v>13.99</v>
      </c>
      <c r="AC55" s="43">
        <v>14458610.95</v>
      </c>
      <c r="AD55" s="43">
        <v>40174016.16</v>
      </c>
      <c r="AE55" s="43">
        <v>450870</v>
      </c>
      <c r="AF55" s="43">
        <v>3066931.72</v>
      </c>
      <c r="AG55" s="43">
        <v>2219371.93</v>
      </c>
      <c r="AH55" s="43">
        <v>6947466.76</v>
      </c>
      <c r="AI55" s="43">
        <v>0</v>
      </c>
      <c r="AJ55" s="43">
        <v>0</v>
      </c>
      <c r="AK55" s="43">
        <v>11720930.79</v>
      </c>
      <c r="AL55" s="43">
        <v>30092179.45</v>
      </c>
      <c r="AM55" s="43">
        <v>67438.23</v>
      </c>
      <c r="AN55" s="43">
        <v>67438.23</v>
      </c>
      <c r="AO55" s="43">
        <v>137005.92</v>
      </c>
      <c r="AP55" s="43">
        <v>487896.14</v>
      </c>
      <c r="AQ55" s="43">
        <v>41788.13</v>
      </c>
      <c r="AR55" s="43">
        <v>146432.11</v>
      </c>
      <c r="AS55" s="43">
        <v>40526.82</v>
      </c>
      <c r="AT55" s="43">
        <v>180786.27</v>
      </c>
      <c r="AU55" s="43">
        <v>0</v>
      </c>
      <c r="AV55" s="43">
        <v>89460</v>
      </c>
      <c r="AW55" s="43">
        <v>54690.97</v>
      </c>
      <c r="AX55" s="43">
        <v>68317.76</v>
      </c>
      <c r="AY55" s="43">
        <v>0</v>
      </c>
      <c r="AZ55" s="43">
        <v>2900</v>
      </c>
    </row>
    <row r="56" spans="1:52" s="16" customFormat="1" ht="9" customHeight="1">
      <c r="A56" s="13">
        <f t="shared" si="0"/>
        <v>49</v>
      </c>
      <c r="B56" s="42" t="s">
        <v>138</v>
      </c>
      <c r="C56" s="42" t="s">
        <v>139</v>
      </c>
      <c r="D56" s="15">
        <v>157521.67</v>
      </c>
      <c r="E56" s="15">
        <v>51597.76</v>
      </c>
      <c r="F56" s="15">
        <v>105923.91</v>
      </c>
      <c r="G56" s="15">
        <v>15752.17</v>
      </c>
      <c r="H56" s="15">
        <v>11249.95</v>
      </c>
      <c r="I56" s="15">
        <v>4502.22</v>
      </c>
      <c r="J56" s="15">
        <v>1917665.44</v>
      </c>
      <c r="K56" s="15">
        <v>11.96</v>
      </c>
      <c r="L56" s="15">
        <v>153413.24</v>
      </c>
      <c r="M56" s="15">
        <v>8.00000025030435</v>
      </c>
      <c r="N56" s="15">
        <v>0.96</v>
      </c>
      <c r="O56" s="15">
        <v>7082444.05</v>
      </c>
      <c r="P56" s="15">
        <v>12073368.75</v>
      </c>
      <c r="Q56" s="15">
        <v>9810</v>
      </c>
      <c r="R56" s="15">
        <v>2410313.54</v>
      </c>
      <c r="S56" s="15">
        <v>0</v>
      </c>
      <c r="T56" s="15">
        <v>8066578.28</v>
      </c>
      <c r="U56" s="15">
        <v>657211.99</v>
      </c>
      <c r="V56" s="15">
        <v>0</v>
      </c>
      <c r="W56" s="15">
        <v>115690</v>
      </c>
      <c r="X56" s="15">
        <v>642307.08</v>
      </c>
      <c r="Y56" s="15">
        <v>0</v>
      </c>
      <c r="Z56" s="15">
        <v>145135</v>
      </c>
      <c r="AA56" s="15">
        <v>26322.86</v>
      </c>
      <c r="AB56" s="15">
        <v>0</v>
      </c>
      <c r="AC56" s="15">
        <v>910193.5</v>
      </c>
      <c r="AD56" s="15">
        <v>1917665.44</v>
      </c>
      <c r="AE56" s="15">
        <v>398087.72</v>
      </c>
      <c r="AF56" s="15">
        <v>512003.29</v>
      </c>
      <c r="AG56" s="15">
        <v>156482.62</v>
      </c>
      <c r="AH56" s="15">
        <v>336987.69</v>
      </c>
      <c r="AI56" s="15">
        <v>28335.12</v>
      </c>
      <c r="AJ56" s="15">
        <v>112515.08</v>
      </c>
      <c r="AK56" s="15">
        <v>321505.41</v>
      </c>
      <c r="AL56" s="15">
        <v>950376.75</v>
      </c>
      <c r="AM56" s="15">
        <v>5782.63</v>
      </c>
      <c r="AN56" s="15">
        <v>5782.63</v>
      </c>
      <c r="AO56" s="15">
        <v>29509.42</v>
      </c>
      <c r="AP56" s="15">
        <v>51597.76</v>
      </c>
      <c r="AQ56" s="15">
        <v>3966.15</v>
      </c>
      <c r="AR56" s="15">
        <v>11249.95</v>
      </c>
      <c r="AS56" s="15">
        <v>5728.73</v>
      </c>
      <c r="AT56" s="15">
        <v>15856.02</v>
      </c>
      <c r="AU56" s="15">
        <v>15000</v>
      </c>
      <c r="AV56" s="15">
        <v>16700</v>
      </c>
      <c r="AW56" s="15">
        <v>4174.54</v>
      </c>
      <c r="AX56" s="15">
        <v>5681.79</v>
      </c>
      <c r="AY56" s="15">
        <v>640</v>
      </c>
      <c r="AZ56" s="15">
        <v>2110</v>
      </c>
    </row>
    <row r="57" spans="1:52" s="16" customFormat="1" ht="9" customHeight="1">
      <c r="A57" s="13">
        <f t="shared" si="0"/>
        <v>50</v>
      </c>
      <c r="B57" s="42" t="s">
        <v>138</v>
      </c>
      <c r="C57" s="42" t="s">
        <v>140</v>
      </c>
      <c r="D57" s="15">
        <v>434589.98</v>
      </c>
      <c r="E57" s="15">
        <v>96270.37</v>
      </c>
      <c r="F57" s="15">
        <v>338319.61</v>
      </c>
      <c r="G57" s="15">
        <v>43459</v>
      </c>
      <c r="H57" s="15">
        <v>29936.05</v>
      </c>
      <c r="I57" s="15">
        <v>13522.95</v>
      </c>
      <c r="J57" s="15">
        <v>7065875.32</v>
      </c>
      <c r="K57" s="15">
        <v>16</v>
      </c>
      <c r="L57" s="15">
        <v>565270.03</v>
      </c>
      <c r="M57" s="15">
        <v>8.000000062271125</v>
      </c>
      <c r="N57" s="15">
        <v>1.28</v>
      </c>
      <c r="O57" s="15">
        <v>22256552.59</v>
      </c>
      <c r="P57" s="15">
        <v>28817394.81</v>
      </c>
      <c r="Q57" s="15">
        <v>84134</v>
      </c>
      <c r="R57" s="15">
        <v>7784144.32</v>
      </c>
      <c r="S57" s="15">
        <v>0</v>
      </c>
      <c r="T57" s="15">
        <v>17843965.08</v>
      </c>
      <c r="U57" s="15">
        <v>1716182.04</v>
      </c>
      <c r="V57" s="15">
        <v>0</v>
      </c>
      <c r="W57" s="15">
        <v>445899.26</v>
      </c>
      <c r="X57" s="15">
        <v>530939.59</v>
      </c>
      <c r="Y57" s="15">
        <v>0</v>
      </c>
      <c r="Z57" s="15">
        <v>348788.21</v>
      </c>
      <c r="AA57" s="15">
        <v>33507.05</v>
      </c>
      <c r="AB57" s="15">
        <v>29835.26</v>
      </c>
      <c r="AC57" s="15">
        <v>3408304.94</v>
      </c>
      <c r="AD57" s="15">
        <v>7065875.32</v>
      </c>
      <c r="AE57" s="15">
        <v>1246258.36</v>
      </c>
      <c r="AF57" s="15">
        <v>1922277.34</v>
      </c>
      <c r="AG57" s="15">
        <v>206040.86</v>
      </c>
      <c r="AH57" s="15">
        <v>609974.18</v>
      </c>
      <c r="AI57" s="15">
        <v>78957.01</v>
      </c>
      <c r="AJ57" s="15">
        <v>364403.16</v>
      </c>
      <c r="AK57" s="15">
        <v>1871113.24</v>
      </c>
      <c r="AL57" s="15">
        <v>4163285.17</v>
      </c>
      <c r="AM57" s="15">
        <v>5935.47</v>
      </c>
      <c r="AN57" s="15">
        <v>5935.47</v>
      </c>
      <c r="AO57" s="15">
        <v>51317.78</v>
      </c>
      <c r="AP57" s="15">
        <v>96270.37</v>
      </c>
      <c r="AQ57" s="15">
        <v>10226.57</v>
      </c>
      <c r="AR57" s="15">
        <v>29936.05</v>
      </c>
      <c r="AS57" s="15">
        <v>14590.48</v>
      </c>
      <c r="AT57" s="15">
        <v>32765.56</v>
      </c>
      <c r="AU57" s="15">
        <v>15000</v>
      </c>
      <c r="AV57" s="15">
        <v>16700</v>
      </c>
      <c r="AW57" s="15">
        <v>10900.73</v>
      </c>
      <c r="AX57" s="15">
        <v>14698.76</v>
      </c>
      <c r="AY57" s="15">
        <v>600</v>
      </c>
      <c r="AZ57" s="15">
        <v>2170</v>
      </c>
    </row>
    <row r="58" spans="1:52" s="16" customFormat="1" ht="9" customHeight="1">
      <c r="A58" s="13">
        <f t="shared" si="0"/>
        <v>51</v>
      </c>
      <c r="B58" s="42" t="s">
        <v>138</v>
      </c>
      <c r="C58" s="42" t="s">
        <v>141</v>
      </c>
      <c r="D58" s="15">
        <v>54703.54</v>
      </c>
      <c r="E58" s="15">
        <v>32516.35</v>
      </c>
      <c r="F58" s="15">
        <v>22187.19</v>
      </c>
      <c r="G58" s="15">
        <v>5470.34</v>
      </c>
      <c r="H58" s="15">
        <v>3872.42</v>
      </c>
      <c r="I58" s="15">
        <v>1597.92</v>
      </c>
      <c r="J58" s="15">
        <v>462411.59</v>
      </c>
      <c r="K58" s="15">
        <v>8.31</v>
      </c>
      <c r="L58" s="15">
        <v>36992.93</v>
      </c>
      <c r="M58" s="15">
        <v>8.000000605521155</v>
      </c>
      <c r="N58" s="15">
        <v>0.66</v>
      </c>
      <c r="O58" s="15">
        <v>2745459.55</v>
      </c>
      <c r="P58" s="15">
        <v>3623695.32</v>
      </c>
      <c r="Q58" s="15">
        <v>43050</v>
      </c>
      <c r="R58" s="15">
        <v>1495202.92</v>
      </c>
      <c r="S58" s="15">
        <v>0</v>
      </c>
      <c r="T58" s="15">
        <v>1789105.06</v>
      </c>
      <c r="U58" s="15">
        <v>162571</v>
      </c>
      <c r="V58" s="15">
        <v>0</v>
      </c>
      <c r="W58" s="15">
        <v>22526</v>
      </c>
      <c r="X58" s="15">
        <v>0</v>
      </c>
      <c r="Y58" s="15">
        <v>0</v>
      </c>
      <c r="Z58" s="15">
        <v>22793</v>
      </c>
      <c r="AA58" s="15">
        <v>29149.53</v>
      </c>
      <c r="AB58" s="15">
        <v>59297.81</v>
      </c>
      <c r="AC58" s="15">
        <v>114336.71</v>
      </c>
      <c r="AD58" s="15">
        <v>462411.59</v>
      </c>
      <c r="AE58" s="15">
        <v>23145.71</v>
      </c>
      <c r="AF58" s="15">
        <v>57769.77</v>
      </c>
      <c r="AG58" s="15">
        <v>64539.7</v>
      </c>
      <c r="AH58" s="15">
        <v>161351.92</v>
      </c>
      <c r="AI58" s="15">
        <v>9195.49</v>
      </c>
      <c r="AJ58" s="15">
        <v>32234.17</v>
      </c>
      <c r="AK58" s="15">
        <v>15801.58</v>
      </c>
      <c r="AL58" s="15">
        <v>209401.5</v>
      </c>
      <c r="AM58" s="15">
        <v>1654.23</v>
      </c>
      <c r="AN58" s="15">
        <v>1654.23</v>
      </c>
      <c r="AO58" s="15">
        <v>20172.25</v>
      </c>
      <c r="AP58" s="15">
        <v>32516.35</v>
      </c>
      <c r="AQ58" s="15">
        <v>1215.7</v>
      </c>
      <c r="AR58" s="15">
        <v>3872.42</v>
      </c>
      <c r="AS58" s="15">
        <v>2095.64</v>
      </c>
      <c r="AT58" s="15">
        <v>8480.87</v>
      </c>
      <c r="AU58" s="15">
        <v>15000</v>
      </c>
      <c r="AV58" s="15">
        <v>16700</v>
      </c>
      <c r="AW58" s="15">
        <v>1360.91</v>
      </c>
      <c r="AX58" s="15">
        <v>1863.06</v>
      </c>
      <c r="AY58" s="15">
        <v>500</v>
      </c>
      <c r="AZ58" s="15">
        <v>1600</v>
      </c>
    </row>
    <row r="59" spans="1:52" s="16" customFormat="1" ht="9" customHeight="1">
      <c r="A59" s="13">
        <f t="shared" si="0"/>
        <v>52</v>
      </c>
      <c r="B59" s="42" t="s">
        <v>142</v>
      </c>
      <c r="C59" s="42" t="s">
        <v>143</v>
      </c>
      <c r="D59" s="15">
        <v>27054820.2</v>
      </c>
      <c r="E59" s="15">
        <v>3164518.94</v>
      </c>
      <c r="F59" s="15">
        <v>23890301.259999998</v>
      </c>
      <c r="G59" s="15">
        <v>2459529.13</v>
      </c>
      <c r="H59" s="15">
        <v>1453448.65</v>
      </c>
      <c r="I59" s="15">
        <v>1006080.48</v>
      </c>
      <c r="J59" s="15">
        <v>541767625.12</v>
      </c>
      <c r="K59" s="15">
        <v>21.81</v>
      </c>
      <c r="L59" s="15">
        <v>54176762.51</v>
      </c>
      <c r="M59" s="15">
        <v>9.999999999630838</v>
      </c>
      <c r="N59" s="15">
        <v>2.18</v>
      </c>
      <c r="O59" s="15">
        <v>1845704542.02</v>
      </c>
      <c r="P59" s="15">
        <v>757216844.19</v>
      </c>
      <c r="Q59" s="15">
        <v>3416794.67</v>
      </c>
      <c r="R59" s="15">
        <v>622189231.23</v>
      </c>
      <c r="S59" s="15">
        <v>0</v>
      </c>
      <c r="T59" s="15">
        <v>104077444.11</v>
      </c>
      <c r="U59" s="15">
        <v>18277479.19</v>
      </c>
      <c r="V59" s="15">
        <v>0</v>
      </c>
      <c r="W59" s="15">
        <v>2607032.65</v>
      </c>
      <c r="X59" s="15">
        <v>1180532.08</v>
      </c>
      <c r="Y59" s="15">
        <v>330178.75</v>
      </c>
      <c r="Z59" s="15">
        <v>3667116.34</v>
      </c>
      <c r="AA59" s="15">
        <v>124546.68</v>
      </c>
      <c r="AB59" s="15">
        <v>1346488.49</v>
      </c>
      <c r="AC59" s="15">
        <v>154832852.14</v>
      </c>
      <c r="AD59" s="15">
        <v>541767625.12</v>
      </c>
      <c r="AE59" s="15">
        <v>7644584.89</v>
      </c>
      <c r="AF59" s="15">
        <v>71605511.7</v>
      </c>
      <c r="AG59" s="15">
        <v>25431699.76</v>
      </c>
      <c r="AH59" s="15">
        <v>55981017.82</v>
      </c>
      <c r="AI59" s="15">
        <v>73.12</v>
      </c>
      <c r="AJ59" s="15">
        <v>1313.19</v>
      </c>
      <c r="AK59" s="15">
        <v>121756494.37</v>
      </c>
      <c r="AL59" s="15">
        <v>414179782.41</v>
      </c>
      <c r="AM59" s="15">
        <v>0</v>
      </c>
      <c r="AN59" s="15">
        <v>0</v>
      </c>
      <c r="AO59" s="15">
        <v>777745.1</v>
      </c>
      <c r="AP59" s="15">
        <v>3164518.94</v>
      </c>
      <c r="AQ59" s="15">
        <v>428611.23</v>
      </c>
      <c r="AR59" s="15">
        <v>1453448.65</v>
      </c>
      <c r="AS59" s="15">
        <v>347233.87</v>
      </c>
      <c r="AT59" s="15">
        <v>1211950.97</v>
      </c>
      <c r="AU59" s="15">
        <v>0</v>
      </c>
      <c r="AV59" s="15">
        <v>90000</v>
      </c>
      <c r="AW59" s="15">
        <v>0</v>
      </c>
      <c r="AX59" s="15">
        <v>401999.32</v>
      </c>
      <c r="AY59" s="15">
        <v>1900</v>
      </c>
      <c r="AZ59" s="15">
        <v>7120</v>
      </c>
    </row>
    <row r="60" spans="1:52" s="16" customFormat="1" ht="9" customHeight="1">
      <c r="A60" s="13">
        <f t="shared" si="0"/>
        <v>53</v>
      </c>
      <c r="B60" s="42" t="s">
        <v>144</v>
      </c>
      <c r="C60" s="42" t="s">
        <v>145</v>
      </c>
      <c r="D60" s="15">
        <v>2008701.82</v>
      </c>
      <c r="E60" s="15">
        <v>518754.11</v>
      </c>
      <c r="F60" s="15">
        <v>1489947.71</v>
      </c>
      <c r="G60" s="15">
        <v>182609.24</v>
      </c>
      <c r="H60" s="15">
        <v>115069.36</v>
      </c>
      <c r="I60" s="15">
        <v>67539.88</v>
      </c>
      <c r="J60" s="15">
        <v>25345443.9</v>
      </c>
      <c r="K60" s="15">
        <v>13.7</v>
      </c>
      <c r="L60" s="15">
        <v>2534544.39</v>
      </c>
      <c r="M60" s="15">
        <v>10</v>
      </c>
      <c r="N60" s="15">
        <v>1.37</v>
      </c>
      <c r="O60" s="15">
        <v>123623864.25</v>
      </c>
      <c r="P60" s="15">
        <v>72798271.75</v>
      </c>
      <c r="Q60" s="15">
        <v>647394.84</v>
      </c>
      <c r="R60" s="15">
        <v>61577996.8</v>
      </c>
      <c r="S60" s="15">
        <v>0</v>
      </c>
      <c r="T60" s="15">
        <v>6440983.13</v>
      </c>
      <c r="U60" s="15">
        <v>2871731.9</v>
      </c>
      <c r="V60" s="15">
        <v>0</v>
      </c>
      <c r="W60" s="15">
        <v>442121</v>
      </c>
      <c r="X60" s="15">
        <v>141327.97</v>
      </c>
      <c r="Y60" s="15">
        <v>0</v>
      </c>
      <c r="Z60" s="15">
        <v>637719</v>
      </c>
      <c r="AA60" s="15">
        <v>31920.75</v>
      </c>
      <c r="AB60" s="15">
        <v>7076.36</v>
      </c>
      <c r="AC60" s="15">
        <v>5439224.19</v>
      </c>
      <c r="AD60" s="15">
        <v>25345443.9</v>
      </c>
      <c r="AE60" s="15">
        <v>-1073206.83</v>
      </c>
      <c r="AF60" s="15">
        <v>615878.6</v>
      </c>
      <c r="AG60" s="15">
        <v>1551417.6</v>
      </c>
      <c r="AH60" s="15">
        <v>6371400.73</v>
      </c>
      <c r="AI60" s="15">
        <v>708865.87</v>
      </c>
      <c r="AJ60" s="15">
        <v>3150156.25</v>
      </c>
      <c r="AK60" s="15">
        <v>4182531.49</v>
      </c>
      <c r="AL60" s="15">
        <v>15138392.26</v>
      </c>
      <c r="AM60" s="15">
        <v>69616.06</v>
      </c>
      <c r="AN60" s="15">
        <v>69616.06</v>
      </c>
      <c r="AO60" s="15">
        <v>161973.54</v>
      </c>
      <c r="AP60" s="15">
        <v>518754.11</v>
      </c>
      <c r="AQ60" s="15">
        <v>33582.32</v>
      </c>
      <c r="AR60" s="15">
        <v>115069.36</v>
      </c>
      <c r="AS60" s="15">
        <v>84183.15</v>
      </c>
      <c r="AT60" s="15">
        <v>338588.96</v>
      </c>
      <c r="AU60" s="15">
        <v>0</v>
      </c>
      <c r="AV60" s="15">
        <v>4000</v>
      </c>
      <c r="AW60" s="15">
        <v>41183.07</v>
      </c>
      <c r="AX60" s="15">
        <v>51600.79</v>
      </c>
      <c r="AY60" s="15">
        <v>3025</v>
      </c>
      <c r="AZ60" s="15">
        <v>9495</v>
      </c>
    </row>
    <row r="61" spans="1:52" s="16" customFormat="1" ht="17.25" customHeight="1">
      <c r="A61" s="45">
        <f t="shared" si="0"/>
        <v>54</v>
      </c>
      <c r="B61" s="42" t="s">
        <v>146</v>
      </c>
      <c r="C61" s="44" t="s">
        <v>147</v>
      </c>
      <c r="D61" s="43">
        <v>1518399.4</v>
      </c>
      <c r="E61" s="43">
        <v>339373.46</v>
      </c>
      <c r="F61" s="43">
        <v>1179025.94</v>
      </c>
      <c r="G61" s="43">
        <v>143245.23</v>
      </c>
      <c r="H61" s="43">
        <v>86617.39</v>
      </c>
      <c r="I61" s="43">
        <v>56627.84</v>
      </c>
      <c r="J61" s="43">
        <v>22402171.45</v>
      </c>
      <c r="K61" s="43">
        <v>15.47</v>
      </c>
      <c r="L61" s="43">
        <v>2060999.77</v>
      </c>
      <c r="M61" s="43">
        <v>9.1999999848229</v>
      </c>
      <c r="N61" s="43">
        <v>1.42</v>
      </c>
      <c r="O61" s="43">
        <v>104725650.25</v>
      </c>
      <c r="P61" s="43">
        <v>47204914.44</v>
      </c>
      <c r="Q61" s="43">
        <v>328899</v>
      </c>
      <c r="R61" s="43">
        <v>42451048.94</v>
      </c>
      <c r="S61" s="43">
        <v>0</v>
      </c>
      <c r="T61" s="43">
        <v>2043154.23</v>
      </c>
      <c r="U61" s="43">
        <v>1486604</v>
      </c>
      <c r="V61" s="43">
        <v>0</v>
      </c>
      <c r="W61" s="43">
        <v>295986.72</v>
      </c>
      <c r="X61" s="43">
        <v>224706.41</v>
      </c>
      <c r="Y61" s="43">
        <v>0</v>
      </c>
      <c r="Z61" s="43">
        <v>349540</v>
      </c>
      <c r="AA61" s="43">
        <v>17396.02</v>
      </c>
      <c r="AB61" s="43">
        <v>7579.12</v>
      </c>
      <c r="AC61" s="43">
        <v>3126956.65</v>
      </c>
      <c r="AD61" s="43">
        <v>22402171.45</v>
      </c>
      <c r="AE61" s="43">
        <v>-318075.8</v>
      </c>
      <c r="AF61" s="43">
        <v>3920254.84</v>
      </c>
      <c r="AG61" s="43">
        <v>1774285.84</v>
      </c>
      <c r="AH61" s="43">
        <v>4875873.09</v>
      </c>
      <c r="AI61" s="43">
        <v>1077.23</v>
      </c>
      <c r="AJ61" s="43">
        <v>244083.87</v>
      </c>
      <c r="AK61" s="43">
        <v>1669669.38</v>
      </c>
      <c r="AL61" s="43">
        <v>13358907.54</v>
      </c>
      <c r="AM61" s="43">
        <v>0</v>
      </c>
      <c r="AN61" s="43">
        <v>3052.11</v>
      </c>
      <c r="AO61" s="43">
        <v>115391.65</v>
      </c>
      <c r="AP61" s="43">
        <v>339373.46</v>
      </c>
      <c r="AQ61" s="43">
        <v>24994.48</v>
      </c>
      <c r="AR61" s="43">
        <v>86617.39</v>
      </c>
      <c r="AS61" s="43">
        <v>57538.7</v>
      </c>
      <c r="AT61" s="43">
        <v>202179.53</v>
      </c>
      <c r="AU61" s="43">
        <v>0</v>
      </c>
      <c r="AV61" s="43">
        <v>10000</v>
      </c>
      <c r="AW61" s="43">
        <v>31853.47</v>
      </c>
      <c r="AX61" s="43">
        <v>37549.54</v>
      </c>
      <c r="AY61" s="43">
        <v>1005</v>
      </c>
      <c r="AZ61" s="43">
        <v>3027</v>
      </c>
    </row>
    <row r="62" spans="1:52" s="16" customFormat="1" ht="9" customHeight="1">
      <c r="A62" s="13">
        <f t="shared" si="0"/>
        <v>55</v>
      </c>
      <c r="B62" s="42" t="s">
        <v>148</v>
      </c>
      <c r="C62" s="42" t="s">
        <v>149</v>
      </c>
      <c r="D62" s="15">
        <v>23495723.9</v>
      </c>
      <c r="E62" s="15">
        <v>4530373.21</v>
      </c>
      <c r="F62" s="15">
        <v>18965350.689999998</v>
      </c>
      <c r="G62" s="15">
        <v>2281138.23</v>
      </c>
      <c r="H62" s="15">
        <v>1368117.07</v>
      </c>
      <c r="I62" s="15">
        <v>913021.16</v>
      </c>
      <c r="J62" s="15">
        <v>335803952.92</v>
      </c>
      <c r="K62" s="15">
        <v>14.57</v>
      </c>
      <c r="L62" s="15">
        <v>31733473.55</v>
      </c>
      <c r="M62" s="15">
        <v>9.449999999720074</v>
      </c>
      <c r="N62" s="15">
        <v>1.38</v>
      </c>
      <c r="O62" s="15">
        <v>1691102330.75</v>
      </c>
      <c r="P62" s="15">
        <v>712294629.84</v>
      </c>
      <c r="Q62" s="15">
        <v>2202366.9</v>
      </c>
      <c r="R62" s="15">
        <v>680565130.09</v>
      </c>
      <c r="S62" s="15">
        <v>0</v>
      </c>
      <c r="T62" s="15">
        <v>15636744.34</v>
      </c>
      <c r="U62" s="15">
        <v>9624010.98</v>
      </c>
      <c r="V62" s="15">
        <v>0</v>
      </c>
      <c r="W62" s="15">
        <v>1534279.91</v>
      </c>
      <c r="X62" s="15">
        <v>141738.83</v>
      </c>
      <c r="Y62" s="15">
        <v>0</v>
      </c>
      <c r="Z62" s="15">
        <v>2098288.43</v>
      </c>
      <c r="AA62" s="15">
        <v>133258.87</v>
      </c>
      <c r="AB62" s="15">
        <v>358811.49</v>
      </c>
      <c r="AC62" s="15">
        <v>53262479.04</v>
      </c>
      <c r="AD62" s="15">
        <v>335803952.92</v>
      </c>
      <c r="AE62" s="15">
        <v>-4028375.77</v>
      </c>
      <c r="AF62" s="15">
        <v>34017210.67</v>
      </c>
      <c r="AG62" s="15">
        <v>31592002.41</v>
      </c>
      <c r="AH62" s="15">
        <v>81596729.41</v>
      </c>
      <c r="AI62" s="15">
        <v>34664.75</v>
      </c>
      <c r="AJ62" s="15">
        <v>2667086.77</v>
      </c>
      <c r="AK62" s="15">
        <v>25664187.65</v>
      </c>
      <c r="AL62" s="15">
        <v>217474061</v>
      </c>
      <c r="AM62" s="15">
        <v>0</v>
      </c>
      <c r="AN62" s="15">
        <v>48865.07</v>
      </c>
      <c r="AO62" s="15">
        <v>1712266.54</v>
      </c>
      <c r="AP62" s="15">
        <v>4530373.21</v>
      </c>
      <c r="AQ62" s="15">
        <v>392445.1</v>
      </c>
      <c r="AR62" s="15">
        <v>1368117.07</v>
      </c>
      <c r="AS62" s="15">
        <v>820008.79</v>
      </c>
      <c r="AT62" s="15">
        <v>2539549.03</v>
      </c>
      <c r="AU62" s="15">
        <v>0</v>
      </c>
      <c r="AV62" s="15">
        <v>25000</v>
      </c>
      <c r="AW62" s="15">
        <v>498807.65</v>
      </c>
      <c r="AX62" s="15">
        <v>594070.11</v>
      </c>
      <c r="AY62" s="15">
        <v>1005</v>
      </c>
      <c r="AZ62" s="15">
        <v>3637</v>
      </c>
    </row>
    <row r="63" spans="1:52" s="16" customFormat="1" ht="9" customHeight="1">
      <c r="A63" s="13">
        <f t="shared" si="0"/>
        <v>56</v>
      </c>
      <c r="B63" s="42" t="s">
        <v>150</v>
      </c>
      <c r="C63" s="42" t="s">
        <v>151</v>
      </c>
      <c r="D63" s="15">
        <v>933299.57</v>
      </c>
      <c r="E63" s="15">
        <v>203348.41</v>
      </c>
      <c r="F63" s="15">
        <v>729951.16</v>
      </c>
      <c r="G63" s="15">
        <v>84845.41</v>
      </c>
      <c r="H63" s="15">
        <v>49862.02</v>
      </c>
      <c r="I63" s="15">
        <v>34983.39</v>
      </c>
      <c r="J63" s="15">
        <v>13431590.7</v>
      </c>
      <c r="K63" s="15">
        <v>15.68</v>
      </c>
      <c r="L63" s="15">
        <v>1343159.07</v>
      </c>
      <c r="M63" s="15">
        <v>10</v>
      </c>
      <c r="N63" s="15">
        <v>1.57</v>
      </c>
      <c r="O63" s="15">
        <v>65435633.1</v>
      </c>
      <c r="P63" s="15">
        <v>23579006.09</v>
      </c>
      <c r="Q63" s="15">
        <v>127805.4</v>
      </c>
      <c r="R63" s="15">
        <v>21942854.41</v>
      </c>
      <c r="S63" s="15">
        <v>0</v>
      </c>
      <c r="T63" s="15">
        <v>729948.99</v>
      </c>
      <c r="U63" s="15">
        <v>519016.47</v>
      </c>
      <c r="V63" s="15">
        <v>0</v>
      </c>
      <c r="W63" s="15">
        <v>106854.05</v>
      </c>
      <c r="X63" s="15">
        <v>0</v>
      </c>
      <c r="Y63" s="15">
        <v>0</v>
      </c>
      <c r="Z63" s="15">
        <v>152526.77</v>
      </c>
      <c r="AA63" s="15">
        <v>0</v>
      </c>
      <c r="AB63" s="15">
        <v>0</v>
      </c>
      <c r="AC63" s="15">
        <v>1917887.57</v>
      </c>
      <c r="AD63" s="15">
        <v>13431590.7</v>
      </c>
      <c r="AE63" s="15">
        <v>-185201.45</v>
      </c>
      <c r="AF63" s="15">
        <v>2519320.69</v>
      </c>
      <c r="AG63" s="15">
        <v>1061121.58</v>
      </c>
      <c r="AH63" s="15">
        <v>3054138.94</v>
      </c>
      <c r="AI63" s="15">
        <v>790.73</v>
      </c>
      <c r="AJ63" s="15">
        <v>152308.26</v>
      </c>
      <c r="AK63" s="15">
        <v>1041176.71</v>
      </c>
      <c r="AL63" s="15">
        <v>7703821.54</v>
      </c>
      <c r="AM63" s="15">
        <v>0</v>
      </c>
      <c r="AN63" s="15">
        <v>2001.27</v>
      </c>
      <c r="AO63" s="15">
        <v>65132.95</v>
      </c>
      <c r="AP63" s="15">
        <v>203348.41</v>
      </c>
      <c r="AQ63" s="15">
        <v>14053.18</v>
      </c>
      <c r="AR63" s="15">
        <v>49862.02</v>
      </c>
      <c r="AS63" s="15">
        <v>33207.22</v>
      </c>
      <c r="AT63" s="15">
        <v>120837.3</v>
      </c>
      <c r="AU63" s="15">
        <v>0</v>
      </c>
      <c r="AV63" s="15">
        <v>10000</v>
      </c>
      <c r="AW63" s="15">
        <v>16867.55</v>
      </c>
      <c r="AX63" s="15">
        <v>19622.09</v>
      </c>
      <c r="AY63" s="15">
        <v>1005</v>
      </c>
      <c r="AZ63" s="15">
        <v>3027</v>
      </c>
    </row>
    <row r="64" spans="1:52" s="16" customFormat="1" ht="9" customHeight="1">
      <c r="A64" s="13">
        <f t="shared" si="0"/>
        <v>57</v>
      </c>
      <c r="B64" s="42" t="s">
        <v>152</v>
      </c>
      <c r="C64" s="42" t="s">
        <v>153</v>
      </c>
      <c r="D64" s="15">
        <v>21603.01</v>
      </c>
      <c r="E64" s="15">
        <v>11929.97</v>
      </c>
      <c r="F64" s="15">
        <v>9673.04</v>
      </c>
      <c r="G64" s="15">
        <v>2160.32</v>
      </c>
      <c r="H64" s="15">
        <v>1313.45</v>
      </c>
      <c r="I64" s="15">
        <v>846.87</v>
      </c>
      <c r="J64" s="15">
        <v>624703.07</v>
      </c>
      <c r="K64" s="15">
        <v>28.6</v>
      </c>
      <c r="L64" s="15">
        <v>62470.31</v>
      </c>
      <c r="M64" s="15">
        <v>10.00000048022815</v>
      </c>
      <c r="N64" s="15">
        <v>2.86</v>
      </c>
      <c r="O64" s="15">
        <v>1517365.6</v>
      </c>
      <c r="P64" s="15">
        <v>848354.41</v>
      </c>
      <c r="Q64" s="15">
        <v>22000</v>
      </c>
      <c r="R64" s="15">
        <v>539886.21</v>
      </c>
      <c r="S64" s="15">
        <v>0</v>
      </c>
      <c r="T64" s="15">
        <v>119678.01</v>
      </c>
      <c r="U64" s="15">
        <v>94901.18</v>
      </c>
      <c r="V64" s="15">
        <v>0</v>
      </c>
      <c r="W64" s="15">
        <v>6000</v>
      </c>
      <c r="X64" s="15">
        <v>56889.01</v>
      </c>
      <c r="Y64" s="15">
        <v>0</v>
      </c>
      <c r="Z64" s="15">
        <v>9000</v>
      </c>
      <c r="AA64" s="15">
        <v>0</v>
      </c>
      <c r="AB64" s="15">
        <v>0</v>
      </c>
      <c r="AC64" s="15">
        <v>281049.29</v>
      </c>
      <c r="AD64" s="15">
        <v>624703.07</v>
      </c>
      <c r="AE64" s="15">
        <v>-1354.05</v>
      </c>
      <c r="AF64" s="15">
        <v>-3766.9</v>
      </c>
      <c r="AG64" s="15">
        <v>13247.73</v>
      </c>
      <c r="AH64" s="15">
        <v>49276.61</v>
      </c>
      <c r="AI64" s="15">
        <v>0</v>
      </c>
      <c r="AJ64" s="15">
        <v>0</v>
      </c>
      <c r="AK64" s="15">
        <v>269155.61</v>
      </c>
      <c r="AL64" s="15">
        <v>579193.36</v>
      </c>
      <c r="AM64" s="15">
        <v>0</v>
      </c>
      <c r="AN64" s="15">
        <v>0</v>
      </c>
      <c r="AO64" s="15">
        <v>1113.44</v>
      </c>
      <c r="AP64" s="15">
        <v>11929.97</v>
      </c>
      <c r="AQ64" s="15">
        <v>411.63</v>
      </c>
      <c r="AR64" s="15">
        <v>1313.45</v>
      </c>
      <c r="AS64" s="15">
        <v>536.14</v>
      </c>
      <c r="AT64" s="15">
        <v>4456.12</v>
      </c>
      <c r="AU64" s="15">
        <v>0</v>
      </c>
      <c r="AV64" s="15">
        <v>5000</v>
      </c>
      <c r="AW64" s="15">
        <v>0.67</v>
      </c>
      <c r="AX64" s="15">
        <v>410.4</v>
      </c>
      <c r="AY64" s="15">
        <v>165</v>
      </c>
      <c r="AZ64" s="15">
        <v>750</v>
      </c>
    </row>
    <row r="65" spans="1:52" s="16" customFormat="1" ht="9" customHeight="1">
      <c r="A65" s="13">
        <f t="shared" si="0"/>
        <v>58</v>
      </c>
      <c r="B65" s="42" t="s">
        <v>154</v>
      </c>
      <c r="C65" s="42" t="s">
        <v>155</v>
      </c>
      <c r="D65" s="15">
        <v>217172.69</v>
      </c>
      <c r="E65" s="15">
        <v>77537.88</v>
      </c>
      <c r="F65" s="15">
        <v>139634.81</v>
      </c>
      <c r="G65" s="15">
        <v>21717.28</v>
      </c>
      <c r="H65" s="15">
        <v>13263.92</v>
      </c>
      <c r="I65" s="15">
        <v>8453.36</v>
      </c>
      <c r="J65" s="15">
        <v>4966620.37</v>
      </c>
      <c r="K65" s="15">
        <v>22.61</v>
      </c>
      <c r="L65" s="15">
        <v>496662.04</v>
      </c>
      <c r="M65" s="15">
        <v>10.000000060403247</v>
      </c>
      <c r="N65" s="15">
        <v>2.26</v>
      </c>
      <c r="O65" s="15">
        <v>15399116.22</v>
      </c>
      <c r="P65" s="15">
        <v>7825237.51</v>
      </c>
      <c r="Q65" s="15">
        <v>43097.34</v>
      </c>
      <c r="R65" s="15">
        <v>6096088.89</v>
      </c>
      <c r="S65" s="15">
        <v>0</v>
      </c>
      <c r="T65" s="15">
        <v>1391080.22</v>
      </c>
      <c r="U65" s="15">
        <v>209544</v>
      </c>
      <c r="V65" s="15">
        <v>0</v>
      </c>
      <c r="W65" s="15">
        <v>54241.69</v>
      </c>
      <c r="X65" s="15">
        <v>0</v>
      </c>
      <c r="Y65" s="15">
        <v>0</v>
      </c>
      <c r="Z65" s="15">
        <v>17511</v>
      </c>
      <c r="AA65" s="15">
        <v>13674.37</v>
      </c>
      <c r="AB65" s="15">
        <v>0</v>
      </c>
      <c r="AC65" s="15">
        <v>1571629.3</v>
      </c>
      <c r="AD65" s="15">
        <v>4966620.37</v>
      </c>
      <c r="AE65" s="15">
        <v>50739.4</v>
      </c>
      <c r="AF65" s="15">
        <v>441449.29</v>
      </c>
      <c r="AG65" s="15">
        <v>138279.4</v>
      </c>
      <c r="AH65" s="15">
        <v>379847.83</v>
      </c>
      <c r="AI65" s="15">
        <v>0</v>
      </c>
      <c r="AJ65" s="15">
        <v>0</v>
      </c>
      <c r="AK65" s="15">
        <v>1382610.5</v>
      </c>
      <c r="AL65" s="15">
        <v>4145323.25</v>
      </c>
      <c r="AM65" s="15">
        <v>0</v>
      </c>
      <c r="AN65" s="15">
        <v>0</v>
      </c>
      <c r="AO65" s="15">
        <v>13756.15</v>
      </c>
      <c r="AP65" s="15">
        <v>77537.88</v>
      </c>
      <c r="AQ65" s="15">
        <v>3921.17</v>
      </c>
      <c r="AR65" s="15">
        <v>13263.92</v>
      </c>
      <c r="AS65" s="15">
        <v>1613.89</v>
      </c>
      <c r="AT65" s="15">
        <v>11449.23</v>
      </c>
      <c r="AU65" s="15">
        <v>0</v>
      </c>
      <c r="AV65" s="15">
        <v>35000</v>
      </c>
      <c r="AW65" s="15">
        <v>4721.09</v>
      </c>
      <c r="AX65" s="15">
        <v>5664.73</v>
      </c>
      <c r="AY65" s="15">
        <v>3500</v>
      </c>
      <c r="AZ65" s="15">
        <v>12160</v>
      </c>
    </row>
    <row r="66" spans="1:52" s="16" customFormat="1" ht="9" customHeight="1">
      <c r="A66" s="13">
        <f t="shared" si="0"/>
        <v>59</v>
      </c>
      <c r="B66" s="42" t="s">
        <v>156</v>
      </c>
      <c r="C66" s="42" t="s">
        <v>157</v>
      </c>
      <c r="D66" s="15">
        <v>681261.63</v>
      </c>
      <c r="E66" s="15">
        <v>222979.04</v>
      </c>
      <c r="F66" s="15">
        <v>458282.59</v>
      </c>
      <c r="G66" s="15">
        <v>61932.87</v>
      </c>
      <c r="H66" s="15">
        <v>35047.53</v>
      </c>
      <c r="I66" s="15">
        <v>26885.34</v>
      </c>
      <c r="J66" s="15">
        <v>15513321.67</v>
      </c>
      <c r="K66" s="15">
        <v>24.87</v>
      </c>
      <c r="L66" s="15">
        <v>1551332.17</v>
      </c>
      <c r="M66" s="15">
        <v>10.000000019338218</v>
      </c>
      <c r="N66" s="15">
        <v>2.49</v>
      </c>
      <c r="O66" s="15">
        <v>50031325.1</v>
      </c>
      <c r="P66" s="15">
        <v>14601054.8</v>
      </c>
      <c r="Q66" s="15">
        <v>10400</v>
      </c>
      <c r="R66" s="15">
        <v>13613185.69</v>
      </c>
      <c r="S66" s="15">
        <v>0</v>
      </c>
      <c r="T66" s="15">
        <v>565077.43</v>
      </c>
      <c r="U66" s="15">
        <v>82400</v>
      </c>
      <c r="V66" s="15">
        <v>0</v>
      </c>
      <c r="W66" s="15">
        <v>12700</v>
      </c>
      <c r="X66" s="15">
        <v>0</v>
      </c>
      <c r="Y66" s="15">
        <v>0</v>
      </c>
      <c r="Z66" s="15">
        <v>13036.05</v>
      </c>
      <c r="AA66" s="15">
        <v>154990.19</v>
      </c>
      <c r="AB66" s="15">
        <v>149265.44</v>
      </c>
      <c r="AC66" s="15">
        <v>4549641.85</v>
      </c>
      <c r="AD66" s="15">
        <v>15513321.67</v>
      </c>
      <c r="AE66" s="15">
        <v>1693382.36</v>
      </c>
      <c r="AF66" s="15">
        <v>294691.02</v>
      </c>
      <c r="AG66" s="15">
        <v>595780.11</v>
      </c>
      <c r="AH66" s="15">
        <v>1278979.32</v>
      </c>
      <c r="AI66" s="15">
        <v>0</v>
      </c>
      <c r="AJ66" s="15">
        <v>0</v>
      </c>
      <c r="AK66" s="15">
        <v>2260479.38</v>
      </c>
      <c r="AL66" s="15">
        <v>13939651.33</v>
      </c>
      <c r="AM66" s="15">
        <v>0</v>
      </c>
      <c r="AN66" s="15">
        <v>0</v>
      </c>
      <c r="AO66" s="15">
        <v>42695.73</v>
      </c>
      <c r="AP66" s="15">
        <v>222979.04</v>
      </c>
      <c r="AQ66" s="15">
        <v>10005.23</v>
      </c>
      <c r="AR66" s="15">
        <v>35047.53</v>
      </c>
      <c r="AS66" s="15">
        <v>15031.46</v>
      </c>
      <c r="AT66" s="15">
        <v>98572.47</v>
      </c>
      <c r="AU66" s="15">
        <v>0</v>
      </c>
      <c r="AV66" s="15">
        <v>62700</v>
      </c>
      <c r="AW66" s="15">
        <v>14659.04</v>
      </c>
      <c r="AX66" s="15">
        <v>14659.04</v>
      </c>
      <c r="AY66" s="15">
        <v>3000</v>
      </c>
      <c r="AZ66" s="15">
        <v>12000</v>
      </c>
    </row>
    <row r="67" spans="1:52" s="16" customFormat="1" ht="9" customHeight="1">
      <c r="A67" s="13">
        <f t="shared" si="0"/>
        <v>60</v>
      </c>
      <c r="B67" s="42" t="s">
        <v>158</v>
      </c>
      <c r="C67" s="42" t="s">
        <v>159</v>
      </c>
      <c r="D67" s="15">
        <v>3064.39</v>
      </c>
      <c r="E67" s="15">
        <v>17556.88</v>
      </c>
      <c r="F67" s="15">
        <v>-14492.49</v>
      </c>
      <c r="G67" s="15">
        <v>306.44</v>
      </c>
      <c r="H67" s="15">
        <v>230.99</v>
      </c>
      <c r="I67" s="15">
        <v>75.45</v>
      </c>
      <c r="J67" s="15">
        <v>69236.37</v>
      </c>
      <c r="K67" s="15">
        <v>21.75</v>
      </c>
      <c r="L67" s="15">
        <v>6231.27</v>
      </c>
      <c r="M67" s="15">
        <v>8.999995233718927</v>
      </c>
      <c r="N67" s="15">
        <v>1.96</v>
      </c>
      <c r="O67" s="15">
        <v>106317.22</v>
      </c>
      <c r="P67" s="15">
        <v>320626.95</v>
      </c>
      <c r="Q67" s="15">
        <v>17000</v>
      </c>
      <c r="R67" s="15">
        <v>0</v>
      </c>
      <c r="S67" s="15">
        <v>60919.52</v>
      </c>
      <c r="T67" s="15">
        <v>102556.98</v>
      </c>
      <c r="U67" s="15">
        <v>56000</v>
      </c>
      <c r="V67" s="15">
        <v>0</v>
      </c>
      <c r="W67" s="15">
        <v>49551.84</v>
      </c>
      <c r="X67" s="15">
        <v>8758.61</v>
      </c>
      <c r="Y67" s="15">
        <v>0</v>
      </c>
      <c r="Z67" s="15">
        <v>25840</v>
      </c>
      <c r="AA67" s="15">
        <v>0</v>
      </c>
      <c r="AB67" s="15">
        <v>0</v>
      </c>
      <c r="AC67" s="15">
        <v>41973.09</v>
      </c>
      <c r="AD67" s="15">
        <v>69236.37</v>
      </c>
      <c r="AE67" s="15">
        <v>24463.92</v>
      </c>
      <c r="AF67" s="15">
        <v>25839.3</v>
      </c>
      <c r="AG67" s="15">
        <v>8430.86</v>
      </c>
      <c r="AH67" s="15">
        <v>14049.58</v>
      </c>
      <c r="AI67" s="15">
        <v>0</v>
      </c>
      <c r="AJ67" s="15">
        <v>0</v>
      </c>
      <c r="AK67" s="15">
        <v>9078.31</v>
      </c>
      <c r="AL67" s="15">
        <v>29347.49</v>
      </c>
      <c r="AM67" s="15">
        <v>0</v>
      </c>
      <c r="AN67" s="15">
        <v>0</v>
      </c>
      <c r="AO67" s="15">
        <v>5165.36</v>
      </c>
      <c r="AP67" s="15">
        <v>17556.88</v>
      </c>
      <c r="AQ67" s="15">
        <v>90.27</v>
      </c>
      <c r="AR67" s="15">
        <v>230.99</v>
      </c>
      <c r="AS67" s="15">
        <v>5075.09</v>
      </c>
      <c r="AT67" s="15">
        <v>9475.89</v>
      </c>
      <c r="AU67" s="15">
        <v>0</v>
      </c>
      <c r="AV67" s="15">
        <v>7850</v>
      </c>
      <c r="AW67" s="15">
        <v>0</v>
      </c>
      <c r="AX67" s="15">
        <v>0</v>
      </c>
      <c r="AY67" s="15">
        <v>0</v>
      </c>
      <c r="AZ67" s="15">
        <v>0</v>
      </c>
    </row>
    <row r="68" spans="1:52" s="16" customFormat="1" ht="9" customHeight="1">
      <c r="A68" s="13">
        <f t="shared" si="0"/>
        <v>61</v>
      </c>
      <c r="B68" s="42" t="s">
        <v>160</v>
      </c>
      <c r="C68" s="42" t="s">
        <v>161</v>
      </c>
      <c r="D68" s="15">
        <v>163989.71</v>
      </c>
      <c r="E68" s="15">
        <v>29577.41</v>
      </c>
      <c r="F68" s="15">
        <v>134412.3</v>
      </c>
      <c r="G68" s="15">
        <v>14908.14</v>
      </c>
      <c r="H68" s="15">
        <v>8847.86</v>
      </c>
      <c r="I68" s="15">
        <v>6060.28</v>
      </c>
      <c r="J68" s="15">
        <v>1355784.96</v>
      </c>
      <c r="K68" s="15">
        <v>9.01</v>
      </c>
      <c r="L68" s="15">
        <v>130155.36</v>
      </c>
      <c r="M68" s="15">
        <v>9.600000283230758</v>
      </c>
      <c r="N68" s="15">
        <v>0.86</v>
      </c>
      <c r="O68" s="15">
        <v>11332339.31</v>
      </c>
      <c r="P68" s="15">
        <v>4435112.18</v>
      </c>
      <c r="Q68" s="15">
        <v>32003</v>
      </c>
      <c r="R68" s="15">
        <v>3610008.86</v>
      </c>
      <c r="S68" s="15">
        <v>0</v>
      </c>
      <c r="T68" s="15">
        <v>545231.23</v>
      </c>
      <c r="U68" s="15">
        <v>141814</v>
      </c>
      <c r="V68" s="15">
        <v>0</v>
      </c>
      <c r="W68" s="15">
        <v>26245</v>
      </c>
      <c r="X68" s="15">
        <v>60198</v>
      </c>
      <c r="Y68" s="15">
        <v>0</v>
      </c>
      <c r="Z68" s="15">
        <v>19612.09</v>
      </c>
      <c r="AA68" s="15">
        <v>0</v>
      </c>
      <c r="AB68" s="15">
        <v>0</v>
      </c>
      <c r="AC68" s="15">
        <v>517028.39</v>
      </c>
      <c r="AD68" s="15">
        <v>1355784.96</v>
      </c>
      <c r="AE68" s="15">
        <v>-1472.53</v>
      </c>
      <c r="AF68" s="15">
        <v>-249917.96</v>
      </c>
      <c r="AG68" s="15">
        <v>59605.34</v>
      </c>
      <c r="AH68" s="15">
        <v>406248.68</v>
      </c>
      <c r="AI68" s="15">
        <v>0</v>
      </c>
      <c r="AJ68" s="15">
        <v>0</v>
      </c>
      <c r="AK68" s="15">
        <v>458895.58</v>
      </c>
      <c r="AL68" s="15">
        <v>1199454.24</v>
      </c>
      <c r="AM68" s="15">
        <v>0</v>
      </c>
      <c r="AN68" s="15">
        <v>0</v>
      </c>
      <c r="AO68" s="15">
        <v>7462.95</v>
      </c>
      <c r="AP68" s="15">
        <v>29577.41</v>
      </c>
      <c r="AQ68" s="15">
        <v>2494.28</v>
      </c>
      <c r="AR68" s="15">
        <v>8847.86</v>
      </c>
      <c r="AS68" s="15">
        <v>683.84</v>
      </c>
      <c r="AT68" s="15">
        <v>14994.72</v>
      </c>
      <c r="AU68" s="15">
        <v>0</v>
      </c>
      <c r="AV68" s="15">
        <v>0</v>
      </c>
      <c r="AW68" s="15">
        <v>3994.83</v>
      </c>
      <c r="AX68" s="15">
        <v>4716.83</v>
      </c>
      <c r="AY68" s="15">
        <v>290</v>
      </c>
      <c r="AZ68" s="15">
        <v>1018</v>
      </c>
    </row>
    <row r="69" spans="1:52" s="21" customFormat="1" ht="10.5">
      <c r="A69" s="17"/>
      <c r="B69" s="18" t="s">
        <v>45</v>
      </c>
      <c r="C69" s="19"/>
      <c r="D69" s="20">
        <f aca="true" t="shared" si="1" ref="D69:AI69">SUM(D8:D68)</f>
        <v>7769764199.15</v>
      </c>
      <c r="E69" s="20">
        <f t="shared" si="1"/>
        <v>617477604.7299998</v>
      </c>
      <c r="F69" s="20">
        <f t="shared" si="1"/>
        <v>7152286594.42</v>
      </c>
      <c r="G69" s="20">
        <f t="shared" si="1"/>
        <v>706767538.2300001</v>
      </c>
      <c r="H69" s="20">
        <f t="shared" si="1"/>
        <v>435339237.50000006</v>
      </c>
      <c r="I69" s="20">
        <f t="shared" si="1"/>
        <v>271428300.73000014</v>
      </c>
      <c r="J69" s="20">
        <f t="shared" si="1"/>
        <v>51891249857.549995</v>
      </c>
      <c r="K69" s="20"/>
      <c r="L69" s="20">
        <f t="shared" si="1"/>
        <v>563273929.2999998</v>
      </c>
      <c r="M69" s="20"/>
      <c r="N69" s="20"/>
      <c r="O69" s="20">
        <f t="shared" si="1"/>
        <v>501146500712.08124</v>
      </c>
      <c r="P69" s="20">
        <f t="shared" si="1"/>
        <v>248027463761.97998</v>
      </c>
      <c r="Q69" s="20">
        <f t="shared" si="1"/>
        <v>368960869.4499999</v>
      </c>
      <c r="R69" s="20">
        <f t="shared" si="1"/>
        <v>240045032281.58</v>
      </c>
      <c r="S69" s="20">
        <f t="shared" si="1"/>
        <v>60919.52</v>
      </c>
      <c r="T69" s="20">
        <f t="shared" si="1"/>
        <v>1566720775.8599997</v>
      </c>
      <c r="U69" s="20">
        <f t="shared" si="1"/>
        <v>4584085416.409999</v>
      </c>
      <c r="V69" s="20">
        <f t="shared" si="1"/>
        <v>0</v>
      </c>
      <c r="W69" s="20">
        <f t="shared" si="1"/>
        <v>287781680.5799999</v>
      </c>
      <c r="X69" s="20">
        <f t="shared" si="1"/>
        <v>758489655.6700003</v>
      </c>
      <c r="Y69" s="20">
        <f t="shared" si="1"/>
        <v>17659079.28</v>
      </c>
      <c r="Z69" s="20">
        <f t="shared" si="1"/>
        <v>379958664.93999994</v>
      </c>
      <c r="AA69" s="20">
        <f t="shared" si="1"/>
        <v>15819821.499999994</v>
      </c>
      <c r="AB69" s="20">
        <f t="shared" si="1"/>
        <v>2894597.19</v>
      </c>
      <c r="AC69" s="20">
        <f t="shared" si="1"/>
        <v>10554136551.669998</v>
      </c>
      <c r="AD69" s="20">
        <f t="shared" si="1"/>
        <v>51891249857.549995</v>
      </c>
      <c r="AE69" s="20">
        <f t="shared" si="1"/>
        <v>104726492.32999998</v>
      </c>
      <c r="AF69" s="20">
        <f t="shared" si="1"/>
        <v>477772095.75000006</v>
      </c>
      <c r="AG69" s="20">
        <f t="shared" si="1"/>
        <v>3041845812.3900003</v>
      </c>
      <c r="AH69" s="20">
        <f t="shared" si="1"/>
        <v>13687583454.910002</v>
      </c>
      <c r="AI69" s="20">
        <f t="shared" si="1"/>
        <v>1299069851.5700002</v>
      </c>
      <c r="AJ69" s="20">
        <f aca="true" t="shared" si="2" ref="AJ69:AZ69">SUM(AJ8:AJ68)</f>
        <v>3245952704.830001</v>
      </c>
      <c r="AK69" s="20">
        <f t="shared" si="2"/>
        <v>6103175070.410001</v>
      </c>
      <c r="AL69" s="20">
        <f t="shared" si="2"/>
        <v>34443473872.829994</v>
      </c>
      <c r="AM69" s="20">
        <f t="shared" si="2"/>
        <v>5319324.97</v>
      </c>
      <c r="AN69" s="20">
        <f t="shared" si="2"/>
        <v>36467729.23000001</v>
      </c>
      <c r="AO69" s="20">
        <f t="shared" si="2"/>
        <v>172589702.21999985</v>
      </c>
      <c r="AP69" s="20">
        <f t="shared" si="2"/>
        <v>617477604.7299998</v>
      </c>
      <c r="AQ69" s="20">
        <f t="shared" si="2"/>
        <v>124020835.91000004</v>
      </c>
      <c r="AR69" s="20">
        <f t="shared" si="2"/>
        <v>435339237.50000006</v>
      </c>
      <c r="AS69" s="20">
        <f t="shared" si="2"/>
        <v>45114093.99</v>
      </c>
      <c r="AT69" s="20">
        <f t="shared" si="2"/>
        <v>171123222.17999995</v>
      </c>
      <c r="AU69" s="20">
        <f t="shared" si="2"/>
        <v>398986</v>
      </c>
      <c r="AV69" s="20">
        <f t="shared" si="2"/>
        <v>4032006.62</v>
      </c>
      <c r="AW69" s="20">
        <f t="shared" si="2"/>
        <v>2988408.65</v>
      </c>
      <c r="AX69" s="20">
        <f t="shared" si="2"/>
        <v>6732219.910000002</v>
      </c>
      <c r="AY69" s="20">
        <f t="shared" si="2"/>
        <v>67377.67</v>
      </c>
      <c r="AZ69" s="20">
        <f t="shared" si="2"/>
        <v>250918.52000000002</v>
      </c>
    </row>
    <row r="70" spans="1:52" s="25" customFormat="1" ht="10.5">
      <c r="A70" s="22"/>
      <c r="B70" s="23" t="s">
        <v>46</v>
      </c>
      <c r="C70" s="24"/>
      <c r="D70" s="20">
        <f aca="true" t="shared" si="3" ref="D70:J70">D69-D24-D25</f>
        <v>190585086.86999938</v>
      </c>
      <c r="E70" s="20">
        <f t="shared" si="3"/>
        <v>35060608.059999734</v>
      </c>
      <c r="F70" s="20">
        <f t="shared" si="3"/>
        <v>155524478.80999976</v>
      </c>
      <c r="G70" s="20">
        <f t="shared" si="3"/>
        <v>17751255.31000011</v>
      </c>
      <c r="H70" s="20">
        <f t="shared" si="3"/>
        <v>10574636.120000089</v>
      </c>
      <c r="I70" s="20">
        <f t="shared" si="3"/>
        <v>7176619.190000081</v>
      </c>
      <c r="J70" s="20">
        <f t="shared" si="3"/>
        <v>2974314884.4199963</v>
      </c>
      <c r="K70" s="20"/>
      <c r="L70" s="20">
        <f>L69-L24-L25</f>
        <v>284269766.10999984</v>
      </c>
      <c r="M70" s="20"/>
      <c r="N70" s="20"/>
      <c r="O70" s="20">
        <f aca="true" t="shared" si="4" ref="O70:AZ70">O69-O24-O25</f>
        <v>13335952825.231224</v>
      </c>
      <c r="P70" s="20">
        <f t="shared" si="4"/>
        <v>5358558273.129971</v>
      </c>
      <c r="Q70" s="20">
        <f t="shared" si="4"/>
        <v>18160804.37999992</v>
      </c>
      <c r="R70" s="20">
        <f t="shared" si="4"/>
        <v>4940601087.1799755</v>
      </c>
      <c r="S70" s="20">
        <f t="shared" si="4"/>
        <v>60919.52</v>
      </c>
      <c r="T70" s="20">
        <f t="shared" si="4"/>
        <v>275864148.86999965</v>
      </c>
      <c r="U70" s="20">
        <f t="shared" si="4"/>
        <v>81142575.00999898</v>
      </c>
      <c r="V70" s="20">
        <f t="shared" si="4"/>
        <v>0</v>
      </c>
      <c r="W70" s="20">
        <f t="shared" si="4"/>
        <v>13936201.509999927</v>
      </c>
      <c r="X70" s="20">
        <f t="shared" si="4"/>
        <v>5778341.55000031</v>
      </c>
      <c r="Y70" s="20">
        <f t="shared" si="4"/>
        <v>330178.75</v>
      </c>
      <c r="Z70" s="20">
        <f t="shared" si="4"/>
        <v>18915337.449999936</v>
      </c>
      <c r="AA70" s="20">
        <f t="shared" si="4"/>
        <v>1247783.949999995</v>
      </c>
      <c r="AB70" s="20">
        <f t="shared" si="4"/>
        <v>2520894.96</v>
      </c>
      <c r="AC70" s="20">
        <f t="shared" si="4"/>
        <v>875794097.6199985</v>
      </c>
      <c r="AD70" s="20">
        <f t="shared" si="4"/>
        <v>2974314884.4199963</v>
      </c>
      <c r="AE70" s="20">
        <f t="shared" si="4"/>
        <v>120855933.63999999</v>
      </c>
      <c r="AF70" s="20">
        <f t="shared" si="4"/>
        <v>443411976.97</v>
      </c>
      <c r="AG70" s="20">
        <f t="shared" si="4"/>
        <v>177991758.75000012</v>
      </c>
      <c r="AH70" s="20">
        <f t="shared" si="4"/>
        <v>515025234.4000008</v>
      </c>
      <c r="AI70" s="20">
        <f t="shared" si="4"/>
        <v>25401737.150000084</v>
      </c>
      <c r="AJ70" s="20">
        <f t="shared" si="4"/>
        <v>129998960.67000091</v>
      </c>
      <c r="AK70" s="20">
        <f t="shared" si="4"/>
        <v>546225343.1100007</v>
      </c>
      <c r="AL70" s="20">
        <f t="shared" si="4"/>
        <v>1866502395.2499943</v>
      </c>
      <c r="AM70" s="20">
        <f t="shared" si="4"/>
        <v>5319324.97</v>
      </c>
      <c r="AN70" s="20">
        <f t="shared" si="4"/>
        <v>19376317.13000001</v>
      </c>
      <c r="AO70" s="20">
        <f t="shared" si="4"/>
        <v>10789851.339999836</v>
      </c>
      <c r="AP70" s="20">
        <f t="shared" si="4"/>
        <v>35060608.059999734</v>
      </c>
      <c r="AQ70" s="20">
        <f t="shared" si="4"/>
        <v>3015806.930000043</v>
      </c>
      <c r="AR70" s="20">
        <f t="shared" si="4"/>
        <v>10574636.120000089</v>
      </c>
      <c r="AS70" s="20">
        <f t="shared" si="4"/>
        <v>4881292.850000002</v>
      </c>
      <c r="AT70" s="20">
        <f t="shared" si="4"/>
        <v>17347309.289999947</v>
      </c>
      <c r="AU70" s="20">
        <f t="shared" si="4"/>
        <v>398986</v>
      </c>
      <c r="AV70" s="20">
        <f t="shared" si="4"/>
        <v>2521606.62</v>
      </c>
      <c r="AW70" s="20">
        <f t="shared" si="4"/>
        <v>2428065.8899999997</v>
      </c>
      <c r="AX70" s="20">
        <f t="shared" si="4"/>
        <v>4373991.310000002</v>
      </c>
      <c r="AY70" s="20">
        <f t="shared" si="4"/>
        <v>65699.67</v>
      </c>
      <c r="AZ70" s="20">
        <f t="shared" si="4"/>
        <v>243064.72000000003</v>
      </c>
    </row>
    <row r="71" spans="5:30" ht="12">
      <c r="E71" s="26"/>
      <c r="F71" s="27"/>
      <c r="AD71" s="28"/>
    </row>
    <row r="72" ht="12">
      <c r="F72" s="26"/>
    </row>
    <row r="73" ht="12">
      <c r="D73" s="29"/>
    </row>
    <row r="74" ht="12">
      <c r="E74" s="26"/>
    </row>
    <row r="77" spans="1:51" s="31" customFormat="1" ht="12.75">
      <c r="A77" s="30"/>
      <c r="C77" s="32"/>
      <c r="AP77" s="33" t="s">
        <v>162</v>
      </c>
      <c r="AQ77" s="34"/>
      <c r="AR77" s="34"/>
      <c r="AS77" s="35"/>
      <c r="AT77" s="36"/>
      <c r="AU77" s="37"/>
      <c r="AV77" s="38"/>
      <c r="AW77" s="38"/>
      <c r="AX77" s="34"/>
      <c r="AY77" s="34"/>
    </row>
    <row r="78" spans="1:51" s="31" customFormat="1" ht="12.75">
      <c r="A78" s="30"/>
      <c r="D78" s="39"/>
      <c r="AP78" s="40" t="s">
        <v>163</v>
      </c>
      <c r="AQ78" s="34"/>
      <c r="AR78" s="34"/>
      <c r="AS78" s="35"/>
      <c r="AT78" s="36"/>
      <c r="AU78" s="37"/>
      <c r="AV78" s="36"/>
      <c r="AW78" s="34"/>
      <c r="AX78" s="41" t="s">
        <v>164</v>
      </c>
      <c r="AY78" s="34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M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2011-02-17T09:36:35Z</cp:lastPrinted>
  <dcterms:created xsi:type="dcterms:W3CDTF">2004-04-14T14:07:04Z</dcterms:created>
  <dcterms:modified xsi:type="dcterms:W3CDTF">2011-03-11T07:55:26Z</dcterms:modified>
  <cp:category/>
  <cp:version/>
  <cp:contentType/>
  <cp:contentStatus/>
</cp:coreProperties>
</file>