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895" activeTab="0"/>
  </bookViews>
  <sheets>
    <sheet name="20.09.2016" sheetId="1" r:id="rId1"/>
  </sheets>
  <definedNames>
    <definedName name="_xlnm.Print_Area" localSheetId="0">'20.09.2016'!$A$1:$E$47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<sst xmlns="http://schemas.openxmlformats.org/spreadsheetml/2006/main" count="50" uniqueCount="50">
  <si>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27.09.2016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</si>
  <si>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</si>
  <si>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</si>
  <si>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</si>
  <si>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</si>
  <si>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</si>
  <si>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</si>
  <si>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</si>
  <si>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МУП "ГПТ"</t>
  </si>
  <si>
    <t>и.о. руководителя Голышкин Владимир Николаевич</t>
  </si>
  <si>
    <t>ОАО "Мехколонна №77"</t>
  </si>
  <si>
    <t>Земцов Сергей Васильевич</t>
  </si>
  <si>
    <t>ОАО "Белпромпроект"</t>
  </si>
  <si>
    <t>Хальзев Александр Викторович</t>
  </si>
  <si>
    <t>ООО "Авто Ресурс"</t>
  </si>
  <si>
    <t>Быков Родион Вячеславович</t>
  </si>
  <si>
    <t>ООО "Промбетон"</t>
  </si>
  <si>
    <t>Трушляков Константин Михайлович</t>
  </si>
  <si>
    <t>ООО "Рсбелогорье"</t>
  </si>
  <si>
    <t>Герман Алексей Николаевич</t>
  </si>
  <si>
    <t>ООО "Домстрой-Отделка"</t>
  </si>
  <si>
    <t>Правшин Сергей Евгеньевич</t>
  </si>
  <si>
    <t>ООО ТД  "Белплекс"</t>
  </si>
  <si>
    <t>Мальцев Евгений Юрьевич</t>
  </si>
  <si>
    <t>ООО  "Сити Белгород"</t>
  </si>
  <si>
    <t>Евлаш Иван Алексеевич</t>
  </si>
  <si>
    <t>Итого по г. Белгороду</t>
  </si>
  <si>
    <t>УПФР в Борисовском районе</t>
  </si>
  <si>
    <t>Кравченко Николай Васильевич</t>
  </si>
  <si>
    <t>ООО  "Борисовская ПМК"</t>
  </si>
  <si>
    <t>ИП Кравченко Николай Васильевич</t>
  </si>
  <si>
    <t>ООО "Базис"</t>
  </si>
  <si>
    <t>Итого</t>
  </si>
  <si>
    <t>ИП Починская Валентина Васильевна</t>
  </si>
  <si>
    <t>Итого по Борисовскому району</t>
  </si>
  <si>
    <t xml:space="preserve">УПФР в Старооскольском районе </t>
  </si>
  <si>
    <t>ОАО "Осколснаб"</t>
  </si>
  <si>
    <t>Киселев Константин Константинович</t>
  </si>
  <si>
    <t>ООО "МФ "Старооскольская"</t>
  </si>
  <si>
    <t>Воробьев Александр Александрович</t>
  </si>
  <si>
    <t>Итого по Старооскольскому району</t>
  </si>
  <si>
    <t xml:space="preserve">УПФР в Чернянском районе </t>
  </si>
  <si>
    <t>ООО "Оскол-Транзит"</t>
  </si>
  <si>
    <t>Фахретдинов Альберт Ахтямович</t>
  </si>
  <si>
    <t>МУП "Тепловик"</t>
  </si>
  <si>
    <t>Бондаренко Дмитрий  Викторович</t>
  </si>
  <si>
    <t>Итого по Чернянскому району</t>
  </si>
  <si>
    <t>Начальник отдела ОАСВ ВС и ЗЛ, ВЗ                                                                    Е.А. Шевцова</t>
  </si>
  <si>
    <t>Исполнитель: Мясоедова Н.Н. тел.30-69-57</t>
  </si>
  <si>
    <t>ВСЕГО задолженность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</si>
</sst>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8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sz val="16"/>
      <color indexed="8"/>
      <name val="Calibri"/>
      <family val="2"/>
    </font>
    <font>
      <sz val="22"/>
      <name val="Times New Roman"/>
      <family val="1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62" applyFont="1" applyAlignment="1">
      <alignment vertical="center" wrapText="1"/>
      <protection/>
    </xf>
    <xf numFmtId="0" fontId="7" fillId="0" borderId="0" xfId="62" applyFont="1" applyAlignment="1">
      <alignment wrapText="1"/>
      <protection/>
    </xf>
    <xf numFmtId="0" fontId="8" fillId="0" borderId="0" xfId="62" applyFont="1" applyAlignment="1">
      <alignment horizontal="right" wrapText="1"/>
      <protection/>
    </xf>
    <xf numFmtId="2" fontId="9" fillId="0" borderId="10" xfId="62" applyNumberFormat="1" applyFont="1" applyBorder="1" applyAlignment="1">
      <alignment vertical="center" wrapText="1"/>
      <protection/>
    </xf>
    <xf numFmtId="2" fontId="10" fillId="0" borderId="10" xfId="62" applyNumberFormat="1" applyFont="1" applyBorder="1" applyAlignment="1">
      <alignment horizontal="center" vertical="center" wrapText="1"/>
      <protection/>
    </xf>
    <xf numFmtId="2" fontId="9" fillId="0" borderId="10" xfId="62" applyNumberFormat="1" applyFont="1" applyBorder="1" applyAlignment="1">
      <alignment horizontal="center" vertical="center" wrapText="1"/>
      <protection/>
    </xf>
    <xf numFmtId="0" fontId="11" fillId="0" borderId="1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wrapText="1"/>
      <protection/>
    </xf>
    <xf numFmtId="0" fontId="9" fillId="33" borderId="10" xfId="62" applyFont="1" applyFill="1" applyBorder="1" applyAlignment="1">
      <alignment horizontal="left"/>
      <protection/>
    </xf>
    <xf numFmtId="0" fontId="13" fillId="33" borderId="10" xfId="62" applyFont="1" applyFill="1" applyBorder="1" applyAlignment="1">
      <alignment wrapText="1"/>
      <protection/>
    </xf>
    <xf numFmtId="0" fontId="13" fillId="33" borderId="10" xfId="62" applyFont="1" applyFill="1" applyBorder="1" applyAlignment="1">
      <alignment/>
      <protection/>
    </xf>
    <xf numFmtId="0" fontId="14" fillId="33" borderId="10" xfId="62" applyFont="1" applyFill="1" applyBorder="1" applyAlignment="1">
      <alignment/>
      <protection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1" fontId="16" fillId="0" borderId="10" xfId="0" applyNumberFormat="1" applyFont="1" applyFill="1" applyBorder="1" applyAlignment="1">
      <alignment horizontal="left" wrapText="1"/>
    </xf>
    <xf numFmtId="172" fontId="15" fillId="0" borderId="10" xfId="62" applyNumberFormat="1" applyFont="1" applyFill="1" applyBorder="1" applyAlignment="1" quotePrefix="1">
      <alignment horizontal="center" wrapText="1"/>
      <protection/>
    </xf>
    <xf numFmtId="172" fontId="17" fillId="0" borderId="10" xfId="62" applyNumberFormat="1" applyFont="1" applyFill="1" applyBorder="1" applyAlignment="1" quotePrefix="1">
      <alignment horizontal="center" wrapText="1"/>
      <protection/>
    </xf>
    <xf numFmtId="173" fontId="15" fillId="0" borderId="10" xfId="62" applyNumberFormat="1" applyFont="1" applyFill="1" applyBorder="1" applyAlignment="1" quotePrefix="1">
      <alignment horizontal="center" wrapText="1"/>
      <protection/>
    </xf>
    <xf numFmtId="172" fontId="17" fillId="0" borderId="10" xfId="62" applyNumberFormat="1" applyFont="1" applyBorder="1" applyAlignment="1">
      <alignment horizontal="center"/>
      <protection/>
    </xf>
    <xf numFmtId="173" fontId="17" fillId="0" borderId="10" xfId="62" applyNumberFormat="1" applyFont="1" applyFill="1" applyBorder="1" applyAlignment="1" quotePrefix="1">
      <alignment horizontal="center" wrapText="1"/>
      <protection/>
    </xf>
    <xf numFmtId="0" fontId="10" fillId="33" borderId="10" xfId="62" applyFont="1" applyFill="1" applyBorder="1" applyAlignment="1">
      <alignment horizontal="left"/>
      <protection/>
    </xf>
    <xf numFmtId="172" fontId="9" fillId="33" borderId="10" xfId="62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1" fontId="16" fillId="0" borderId="0" xfId="63" applyNumberFormat="1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10" xfId="62" applyFont="1" applyBorder="1" applyAlignment="1">
      <alignment horizontal="center"/>
      <protection/>
    </xf>
    <xf numFmtId="0" fontId="17" fillId="0" borderId="10" xfId="62" applyFont="1" applyFill="1" applyBorder="1" applyAlignment="1">
      <alignment horizontal="center"/>
      <protection/>
    </xf>
    <xf numFmtId="0" fontId="15" fillId="0" borderId="10" xfId="0" applyFont="1" applyFill="1" applyBorder="1" applyAlignment="1">
      <alignment horizontal="left" wrapText="1"/>
    </xf>
    <xf numFmtId="0" fontId="5" fillId="0" borderId="0" xfId="62" applyFont="1" applyAlignment="1">
      <alignment horizontal="center" vertical="center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3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4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5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6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7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8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9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10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11" name="TextBox 1"/>
        <xdr:cNvSpPr txBox="1">
          <a:spLocks noChangeArrowheads="1"/>
        </xdr:cNvSpPr>
      </xdr:nvSpPr>
      <xdr:spPr>
        <a:xfrm>
          <a:off x="13792200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"/>
  <sheetViews>
    <sheetView tabSelected="1" view="pageBreakPreview" zoomScale="69" zoomScaleSheetLayoutView="69" zoomScalePageLayoutView="0" workbookViewId="0" topLeftCell="A1">
      <selection activeCell="J7" sqref="J7"/>
    </sheetView>
  </sheetViews>
  <sheetFormatPr defaultColWidth="52.00390625" defaultRowHeight="15"/>
  <cols>
    <col min="1" max="1" width="9.140625" style="28" customWidth="1"/>
    <col min="2" max="2" width="76.140625" style="32" customWidth="1"/>
    <col min="3" max="3" width="65.7109375" style="32" customWidth="1"/>
    <col min="4" max="4" width="28.28125" style="0" customWidth="1"/>
    <col min="5" max="5" width="27.57421875" style="0" customWidth="1"/>
    <col min="6" max="63" width="9.140625" style="0" customWidth="1"/>
    <col min="64" max="64" width="53.421875" style="0" customWidth="1"/>
  </cols>
  <sheetData>
    <row r="2" spans="1:5" ht="18.75">
      <c r="A2" s="1"/>
      <c r="B2" s="2"/>
      <c r="C2" s="3"/>
      <c r="D2" s="3"/>
      <c r="E2" s="3"/>
    </row>
    <row r="3" spans="1:5" ht="15" customHeight="1">
      <c r="A3" s="36" t="s">
        <v>0</v>
      </c>
      <c r="B3" s="36"/>
      <c r="C3" s="36"/>
      <c r="D3" s="36"/>
      <c r="E3" s="36"/>
    </row>
    <row r="4" spans="1:5" ht="15" customHeight="1">
      <c r="A4" s="36"/>
      <c r="B4" s="36"/>
      <c r="C4" s="36"/>
      <c r="D4" s="36"/>
      <c r="E4" s="36"/>
    </row>
    <row r="5" spans="1:5" ht="48" customHeight="1">
      <c r="A5" s="36"/>
      <c r="B5" s="36"/>
      <c r="C5" s="36"/>
      <c r="D5" s="36"/>
      <c r="E5" s="36"/>
    </row>
    <row r="6" spans="1:5" ht="32.25" customHeight="1">
      <c r="A6" s="4"/>
      <c r="B6" s="5"/>
      <c r="C6" s="5"/>
      <c r="E6" s="6" t="s">
        <v>1</v>
      </c>
    </row>
    <row r="7" spans="1:5" ht="144" customHeight="1">
      <c r="A7" s="7" t="s">
        <v>2</v>
      </c>
      <c r="B7" s="8" t="s">
        <v>3</v>
      </c>
      <c r="C7" s="8" t="s">
        <v>4</v>
      </c>
      <c r="D7" s="9" t="s">
        <v>5</v>
      </c>
      <c r="E7" s="9" t="s">
        <v>6</v>
      </c>
    </row>
    <row r="8" spans="1:5" ht="18.75">
      <c r="A8" s="10">
        <v>1</v>
      </c>
      <c r="B8" s="11">
        <v>2</v>
      </c>
      <c r="C8" s="10">
        <v>3</v>
      </c>
      <c r="D8" s="11">
        <v>4</v>
      </c>
      <c r="E8" s="10">
        <v>5</v>
      </c>
    </row>
    <row r="9" spans="1:5" ht="42" customHeight="1">
      <c r="A9" s="12" t="s">
        <v>7</v>
      </c>
      <c r="B9" s="13"/>
      <c r="C9" s="14"/>
      <c r="D9" s="15"/>
      <c r="E9" s="15"/>
    </row>
    <row r="10" spans="1:5" ht="47.25" customHeight="1">
      <c r="A10" s="16">
        <v>1</v>
      </c>
      <c r="B10" s="17" t="s">
        <v>8</v>
      </c>
      <c r="C10" s="18" t="s">
        <v>9</v>
      </c>
      <c r="D10" s="19">
        <v>6814.599999999999</v>
      </c>
      <c r="E10" s="19">
        <v>3391.6</v>
      </c>
    </row>
    <row r="11" spans="1:5" ht="42" customHeight="1">
      <c r="A11" s="16">
        <v>2</v>
      </c>
      <c r="B11" s="17" t="s">
        <v>10</v>
      </c>
      <c r="C11" s="18" t="s">
        <v>11</v>
      </c>
      <c r="D11" s="19">
        <v>1432.2</v>
      </c>
      <c r="E11" s="19">
        <v>326.1</v>
      </c>
    </row>
    <row r="12" spans="1:5" ht="42" customHeight="1">
      <c r="A12" s="16">
        <v>3</v>
      </c>
      <c r="B12" s="17" t="s">
        <v>12</v>
      </c>
      <c r="C12" s="18" t="s">
        <v>13</v>
      </c>
      <c r="D12" s="19">
        <v>566.2</v>
      </c>
      <c r="E12" s="19">
        <v>131.3</v>
      </c>
    </row>
    <row r="13" spans="1:5" ht="42" customHeight="1">
      <c r="A13" s="16">
        <v>4</v>
      </c>
      <c r="B13" s="17" t="s">
        <v>14</v>
      </c>
      <c r="C13" s="18" t="s">
        <v>15</v>
      </c>
      <c r="D13" s="19">
        <v>536.2</v>
      </c>
      <c r="E13" s="19">
        <v>112.5</v>
      </c>
    </row>
    <row r="14" spans="1:5" ht="42" customHeight="1">
      <c r="A14" s="16">
        <v>5</v>
      </c>
      <c r="B14" s="17" t="s">
        <v>16</v>
      </c>
      <c r="C14" s="18" t="s">
        <v>17</v>
      </c>
      <c r="D14" s="19">
        <v>508.7</v>
      </c>
      <c r="E14" s="19">
        <v>137.7</v>
      </c>
    </row>
    <row r="15" spans="1:5" ht="42" customHeight="1">
      <c r="A15" s="16">
        <v>6</v>
      </c>
      <c r="B15" s="17" t="s">
        <v>18</v>
      </c>
      <c r="C15" s="18" t="s">
        <v>19</v>
      </c>
      <c r="D15" s="19">
        <v>508.5</v>
      </c>
      <c r="E15" s="19">
        <v>138.4</v>
      </c>
    </row>
    <row r="16" spans="1:5" ht="42" customHeight="1">
      <c r="A16" s="16">
        <v>7</v>
      </c>
      <c r="B16" s="17" t="s">
        <v>20</v>
      </c>
      <c r="C16" s="18" t="s">
        <v>21</v>
      </c>
      <c r="D16" s="19">
        <v>358.1</v>
      </c>
      <c r="E16" s="19">
        <v>0</v>
      </c>
    </row>
    <row r="17" spans="1:5" ht="42" customHeight="1">
      <c r="A17" s="16">
        <v>8</v>
      </c>
      <c r="B17" s="17" t="s">
        <v>22</v>
      </c>
      <c r="C17" s="18" t="s">
        <v>23</v>
      </c>
      <c r="D17" s="19">
        <v>182.7</v>
      </c>
      <c r="E17" s="19">
        <v>43.1</v>
      </c>
    </row>
    <row r="18" spans="1:5" ht="42" customHeight="1">
      <c r="A18" s="16">
        <v>9</v>
      </c>
      <c r="B18" s="17" t="s">
        <v>24</v>
      </c>
      <c r="C18" s="18" t="s">
        <v>25</v>
      </c>
      <c r="D18" s="19">
        <v>142.6</v>
      </c>
      <c r="E18" s="19">
        <v>32.3</v>
      </c>
    </row>
    <row r="19" spans="1:5" ht="42" customHeight="1">
      <c r="A19" s="34" t="s">
        <v>26</v>
      </c>
      <c r="B19" s="34"/>
      <c r="C19" s="34"/>
      <c r="D19" s="20">
        <f>SUM(D10:D18)</f>
        <v>11049.800000000003</v>
      </c>
      <c r="E19" s="20">
        <f>SUM(E10:E18)</f>
        <v>4313</v>
      </c>
    </row>
    <row r="20" spans="1:5" ht="42" customHeight="1">
      <c r="A20" s="12" t="s">
        <v>27</v>
      </c>
      <c r="B20" s="13"/>
      <c r="C20" s="14"/>
      <c r="D20" s="15"/>
      <c r="E20" s="15"/>
    </row>
    <row r="21" spans="1:5" ht="42" customHeight="1">
      <c r="A21" s="34" t="s">
        <v>28</v>
      </c>
      <c r="B21" s="34"/>
      <c r="C21" s="34"/>
      <c r="D21" s="34"/>
      <c r="E21" s="34"/>
    </row>
    <row r="22" spans="1:5" ht="42" customHeight="1">
      <c r="A22" s="16">
        <v>1</v>
      </c>
      <c r="B22" s="35" t="s">
        <v>29</v>
      </c>
      <c r="C22" s="35"/>
      <c r="D22" s="21">
        <v>1557.9999999999998</v>
      </c>
      <c r="E22" s="21"/>
    </row>
    <row r="23" spans="1:5" ht="42" customHeight="1">
      <c r="A23" s="16">
        <v>2</v>
      </c>
      <c r="B23" s="35" t="s">
        <v>30</v>
      </c>
      <c r="C23" s="35"/>
      <c r="D23" s="21">
        <v>1117.9</v>
      </c>
      <c r="E23" s="21"/>
    </row>
    <row r="24" spans="1:5" ht="42" customHeight="1">
      <c r="A24" s="16">
        <v>3</v>
      </c>
      <c r="B24" s="35" t="s">
        <v>31</v>
      </c>
      <c r="C24" s="35"/>
      <c r="D24" s="21">
        <v>645.3000000000001</v>
      </c>
      <c r="E24" s="21">
        <v>199.2</v>
      </c>
    </row>
    <row r="25" spans="1:5" ht="42" customHeight="1">
      <c r="A25" s="34" t="s">
        <v>32</v>
      </c>
      <c r="B25" s="34"/>
      <c r="C25" s="34"/>
      <c r="D25" s="22">
        <f>SUM(D22:D24)</f>
        <v>3321.2</v>
      </c>
      <c r="E25" s="22">
        <f>SUM(E22:E24)</f>
        <v>199.2</v>
      </c>
    </row>
    <row r="26" spans="1:5" ht="42" customHeight="1">
      <c r="A26" s="16">
        <v>4</v>
      </c>
      <c r="B26" s="35" t="s">
        <v>33</v>
      </c>
      <c r="C26" s="35"/>
      <c r="D26" s="21">
        <v>2569</v>
      </c>
      <c r="E26" s="21"/>
    </row>
    <row r="27" spans="1:5" ht="42" customHeight="1">
      <c r="A27" s="34" t="s">
        <v>34</v>
      </c>
      <c r="B27" s="34"/>
      <c r="C27" s="34"/>
      <c r="D27" s="23">
        <f>D25+D26</f>
        <v>5890.2</v>
      </c>
      <c r="E27" s="23">
        <f>E25+E26</f>
        <v>199.2</v>
      </c>
    </row>
    <row r="28" spans="1:5" ht="42" customHeight="1">
      <c r="A28" s="12" t="s">
        <v>35</v>
      </c>
      <c r="B28" s="24"/>
      <c r="C28" s="24"/>
      <c r="D28" s="25"/>
      <c r="E28" s="25"/>
    </row>
    <row r="29" spans="1:5" s="26" customFormat="1" ht="42" customHeight="1">
      <c r="A29" s="16">
        <v>1</v>
      </c>
      <c r="B29" s="17" t="s">
        <v>36</v>
      </c>
      <c r="C29" s="18" t="s">
        <v>37</v>
      </c>
      <c r="D29" s="19">
        <v>295.9</v>
      </c>
      <c r="E29" s="19">
        <v>70.3</v>
      </c>
    </row>
    <row r="30" spans="1:5" ht="42" customHeight="1">
      <c r="A30" s="16">
        <v>2</v>
      </c>
      <c r="B30" s="17" t="s">
        <v>38</v>
      </c>
      <c r="C30" s="18" t="s">
        <v>39</v>
      </c>
      <c r="D30" s="19">
        <v>209.9</v>
      </c>
      <c r="E30" s="19">
        <v>282.1</v>
      </c>
    </row>
    <row r="31" spans="1:5" ht="42" customHeight="1">
      <c r="A31" s="34" t="s">
        <v>40</v>
      </c>
      <c r="B31" s="34"/>
      <c r="C31" s="34"/>
      <c r="D31" s="20">
        <f>D29+D30</f>
        <v>505.79999999999995</v>
      </c>
      <c r="E31" s="20">
        <f>E29+E30</f>
        <v>352.40000000000003</v>
      </c>
    </row>
    <row r="32" spans="1:5" ht="42" customHeight="1">
      <c r="A32" s="12" t="s">
        <v>41</v>
      </c>
      <c r="B32" s="24"/>
      <c r="C32" s="24"/>
      <c r="D32" s="12"/>
      <c r="E32" s="12"/>
    </row>
    <row r="33" spans="1:5" ht="42" customHeight="1">
      <c r="A33" s="16">
        <v>1</v>
      </c>
      <c r="B33" s="17" t="s">
        <v>42</v>
      </c>
      <c r="C33" s="18" t="s">
        <v>43</v>
      </c>
      <c r="D33" s="21">
        <v>128.608</v>
      </c>
      <c r="E33" s="21">
        <v>31.809</v>
      </c>
    </row>
    <row r="34" spans="1:5" ht="42" customHeight="1">
      <c r="A34" s="16">
        <v>2</v>
      </c>
      <c r="B34" s="17" t="s">
        <v>44</v>
      </c>
      <c r="C34" s="18" t="s">
        <v>45</v>
      </c>
      <c r="D34" s="21">
        <v>113.561</v>
      </c>
      <c r="E34" s="21">
        <v>46.723</v>
      </c>
    </row>
    <row r="35" spans="1:5" ht="42" customHeight="1">
      <c r="A35" s="34" t="s">
        <v>46</v>
      </c>
      <c r="B35" s="34"/>
      <c r="C35" s="34"/>
      <c r="D35" s="23">
        <f>D34+D33</f>
        <v>242.169</v>
      </c>
      <c r="E35" s="23">
        <f>E34+E33</f>
        <v>78.532</v>
      </c>
    </row>
    <row r="36" spans="1:5" s="27" customFormat="1" ht="42" customHeight="1">
      <c r="A36" s="33" t="s">
        <v>49</v>
      </c>
      <c r="B36" s="33"/>
      <c r="C36" s="33"/>
      <c r="D36" s="22">
        <f>D19+D27+D31+D35</f>
        <v>17687.969000000005</v>
      </c>
      <c r="E36" s="22">
        <f>E19+E27+E31+E35</f>
        <v>4943.132</v>
      </c>
    </row>
    <row r="37" spans="1:5" s="27" customFormat="1" ht="26.25">
      <c r="A37" s="28"/>
      <c r="C37" s="29"/>
      <c r="D37" s="30"/>
      <c r="E37"/>
    </row>
    <row r="40" ht="27.75">
      <c r="B40" s="31" t="s">
        <v>47</v>
      </c>
    </row>
    <row r="43" spans="2:3" ht="15">
      <c r="B43"/>
      <c r="C43"/>
    </row>
    <row r="45" spans="2:3" ht="15">
      <c r="B45"/>
      <c r="C45"/>
    </row>
    <row r="47" ht="18.75">
      <c r="B47" s="5" t="s">
        <v>48</v>
      </c>
    </row>
    <row r="50" spans="1:6" s="32" customFormat="1" ht="15">
      <c r="A50" s="28"/>
      <c r="B50"/>
      <c r="D50"/>
      <c r="E50"/>
      <c r="F50"/>
    </row>
    <row r="54" spans="1:6" s="32" customFormat="1" ht="15">
      <c r="A54" s="28"/>
      <c r="B54"/>
      <c r="D54"/>
      <c r="E54"/>
      <c r="F54"/>
    </row>
  </sheetData>
  <sheetProtection/>
  <mergeCells count="12">
    <mergeCell ref="A3:E5"/>
    <mergeCell ref="A19:C19"/>
    <mergeCell ref="A21:E21"/>
    <mergeCell ref="B22:C22"/>
    <mergeCell ref="B23:C23"/>
    <mergeCell ref="B24:C24"/>
    <mergeCell ref="A36:C36"/>
    <mergeCell ref="A25:C25"/>
    <mergeCell ref="B26:C26"/>
    <mergeCell ref="A27:C27"/>
    <mergeCell ref="A31:C31"/>
    <mergeCell ref="A35:C35"/>
  </mergeCells>
  <printOptions/>
  <pageMargins left="1.14" right="0.35433070866141736" top="0.54" bottom="0" header="0.76" footer="1.02"/>
  <pageSetup horizontalDpi="600" verticalDpi="6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Марина Дворникова</cp:lastModifiedBy>
  <cp:lastPrinted>2016-09-29T14:27:49Z</cp:lastPrinted>
  <dcterms:created xsi:type="dcterms:W3CDTF">2016-09-29T14:26:07Z</dcterms:created>
  <dcterms:modified xsi:type="dcterms:W3CDTF">2016-09-30T08:52:05Z</dcterms:modified>
  <cp:category/>
  <cp:version/>
  <cp:contentType/>
  <cp:contentStatus/>
</cp:coreProperties>
</file>