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20.12.2016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4">'20.10.2015 (4)'!$A$1:$F$42</definedName>
    <definedName name="_xlnm.Print_Area" localSheetId="1">'20.12.2016'!$A$1:$E$57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<sst xmlns="http://schemas.openxmlformats.org/spreadsheetml/2006/main" count="322" uniqueCount="187">
  <si>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</si>
  <si>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</si>
  <si>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</si>
  <si>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</si>
  <si>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</si>
  <si>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</si>
  <si>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</si>
  <si>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</si>
  <si>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</si>
  <si>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</si>
  <si>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</si>
  <si>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</si>
  <si>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</si>
  <si>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</si>
  <si>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</si>
  <si>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</si>
  <si>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</si>
  <si>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</si>
  <si>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</si>
  <si>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</si>
  <si>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</si>
  <si>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</si>
  <si>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</si>
  <si>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</si>
  <si>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</si>
  <si>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</si>
  <si>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</si>
  <si>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</si>
  <si>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</si>
  <si>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</si>
  <si>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</si>
  <si>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</si>
  <si>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</si>
  <si>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</si>
  <si>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</si>
  <si>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</si>
  <si>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</si>
  <si>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</si>
  <si>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</si>
  <si>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</si>
  <si>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</si>
  <si>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</si>
  <si>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</si>
  <si>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</si>
  <si>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</si>
  <si>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</si>
  <si>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</si>
  <si>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</si>
  <si>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</si>
  <si>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</si>
  <si>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</si>
  <si>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</si>
  <si>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</si>
  <si>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</si>
  <si>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</si>
  <si>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</si>
  <si>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</si>
  <si>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</si>
  <si>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</si>
  <si>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</si>
  <si>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</si>
  <si>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</si>
  <si>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</si>
  <si>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</si>
  <si>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</si>
  <si>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</si>
  <si>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</si>
  <si>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</si>
  <si>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</si>
  <si>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</si>
  <si>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</si>
  <si>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</si>
  <si>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</si>
  <si>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</si>
  <si>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</si>
  <si>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</si>
  <si>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</si>
  <si>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</si>
  <si>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</si>
  <si>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</si>
  <si>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</si>
  <si>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</si>
  <si>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</si>
  <si>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</si>
  <si>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</si>
  <si>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</si>
  <si>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</si>
  <si>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</si>
  <si>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</si>
  <si>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</si>
  <si>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</si>
  <si>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</si>
  <si>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</si>
  <si>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</si>
  <si>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</si>
  <si>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</si>
  <si>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</si>
  <si>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</si>
  <si>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</si>
  <si>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</si>
  <si>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</si>
  <si>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</si>
  <si>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</si>
  <si>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</si>
  <si>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</si>
  <si>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</si>
  <si>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</si>
  <si>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</si>
  <si>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</si>
  <si>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</si>
  <si>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</si>
  <si>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</si>
  <si>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</si>
  <si>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</si>
  <si>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</si>
  <si>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</si>
  <si>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</si>
  <si>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</si>
  <si>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</si>
  <si>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</si>
  <si>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</si>
  <si>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</si>
  <si>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</si>
  <si>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</si>
  <si>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</si>
  <si>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</si>
  <si>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</si>
  <si>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</si>
  <si>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</si>
  <si>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</si>
  <si>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</si>
  <si>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</si>
  <si>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</si>
  <si>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</si>
  <si>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</si>
  <si>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</si>
  <si>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</si>
  <si>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</si>
  <si>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</si>
  <si>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</si>
  <si>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</si>
  <si>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</si>
  <si>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</si>
  <si>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</si>
  <si>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</si>
  <si>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</si>
  <si>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</si>
  <si>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</si>
  <si>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</si>
  <si>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</si>
  <si>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и.о. руководителя Голышкин Владимир Николаевич</t>
  </si>
  <si>
    <t>УПФР в Борисовском районе</t>
  </si>
  <si>
    <t>Кравченко Николай Васильевич</t>
  </si>
  <si>
    <t>ООО "Базис"</t>
  </si>
  <si>
    <t>ИП Кравченко Николай Васильевич</t>
  </si>
  <si>
    <t>ИП Починская Валентина Васильевна</t>
  </si>
  <si>
    <t>ООО "Авто Ресурс"</t>
  </si>
  <si>
    <t>Быков Родион Вячеславович</t>
  </si>
  <si>
    <t>Правшин Сергей Евгеньевич</t>
  </si>
  <si>
    <t>Итого по г. Белгороду</t>
  </si>
  <si>
    <t>Итого по Борисовскому району</t>
  </si>
  <si>
    <t>Итого по Старооскольскому району</t>
  </si>
  <si>
    <t>Итого по Чернянскому району</t>
  </si>
  <si>
    <t>Воробьев Александр Александрович</t>
  </si>
  <si>
    <t>ООО "Домстрой-Отделка"</t>
  </si>
  <si>
    <t>Кузнецов Анатолий Владимирович</t>
  </si>
  <si>
    <t>ОАО "Осколснаб"</t>
  </si>
  <si>
    <t>Сеник Михаил Геннадьевич</t>
  </si>
  <si>
    <t>Киселев Константин Константинович</t>
  </si>
  <si>
    <t>АО"Белвелокс"</t>
  </si>
  <si>
    <t>ООО"Оскол-Транзит"</t>
  </si>
  <si>
    <t>ООО "Бентопром"</t>
  </si>
  <si>
    <t>Терехов Николай Гаврилович</t>
  </si>
  <si>
    <t>Осотин Анатолий Васильевич</t>
  </si>
  <si>
    <t>Еганов Игорь Васильевич</t>
  </si>
  <si>
    <t>Мальцев Сергей Юрьевич</t>
  </si>
  <si>
    <t>Горбатов Александр Николаевич</t>
  </si>
  <si>
    <t>Перемышлев Сергей Викторович</t>
  </si>
  <si>
    <t>ООО "Маяк"</t>
  </si>
  <si>
    <t>ООО "Вариант"</t>
  </si>
  <si>
    <t>ГУП "Белгородпчелопром"</t>
  </si>
  <si>
    <t>БОЗ ФГУП НПО Нефтехимавтоматика</t>
  </si>
  <si>
    <t>ОАО СУ-5 "Белгородстрой"</t>
  </si>
  <si>
    <t>ООО ТД "Белплекс"</t>
  </si>
  <si>
    <t>ООО ТД "Фаворит"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</si>
  <si>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20.12.2016 г.</t>
  </si>
  <si>
    <t xml:space="preserve">ВСЕГО задолженность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</si>
</sst>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tabSelected="1" view="pageBreakPreview" zoomScale="69" zoomScaleSheetLayoutView="69" zoomScalePageLayoutView="0" workbookViewId="0" topLeftCell="A1">
      <selection activeCell="C16" sqref="C16"/>
    </sheetView>
  </sheetViews>
  <sheetFormatPr defaultColWidth="52.00390625" defaultRowHeight="15"/>
  <cols>
    <col min="1" max="1" width="9.140625" style="9" customWidth="1"/>
    <col min="2" max="2" width="65.421875" style="30" customWidth="1"/>
    <col min="3" max="3" width="64.28125" style="30" customWidth="1"/>
    <col min="4" max="4" width="28.28125" style="61" customWidth="1"/>
    <col min="5" max="5" width="27.57421875" style="61" customWidth="1"/>
    <col min="6" max="58" width="9.140625" style="61" customWidth="1"/>
    <col min="59" max="59" width="53.421875" style="61" customWidth="1"/>
    <col min="60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7" t="s">
        <v>185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42" customHeight="1">
      <c r="A9" s="6" t="s">
        <v>7</v>
      </c>
      <c r="B9" s="24"/>
      <c r="C9" s="32"/>
      <c r="D9" s="5"/>
      <c r="E9" s="5"/>
    </row>
    <row r="10" spans="1:5" ht="47.25" customHeight="1">
      <c r="A10" s="54">
        <v>1</v>
      </c>
      <c r="B10" s="53" t="s">
        <v>114</v>
      </c>
      <c r="C10" s="33" t="s">
        <v>150</v>
      </c>
      <c r="D10" s="63">
        <v>12975.460000000001</v>
      </c>
      <c r="E10" s="63">
        <v>4251.31</v>
      </c>
    </row>
    <row r="11" spans="1:5" ht="42" customHeight="1">
      <c r="A11" s="54">
        <v>2</v>
      </c>
      <c r="B11" s="53" t="s">
        <v>115</v>
      </c>
      <c r="C11" s="33" t="s">
        <v>126</v>
      </c>
      <c r="D11" s="63">
        <v>1963.5900000000001</v>
      </c>
      <c r="E11" s="63">
        <v>469.68</v>
      </c>
    </row>
    <row r="12" spans="1:5" ht="42" customHeight="1">
      <c r="A12" s="54">
        <v>3</v>
      </c>
      <c r="B12" s="53" t="s">
        <v>182</v>
      </c>
      <c r="C12" s="33" t="s">
        <v>172</v>
      </c>
      <c r="D12" s="63">
        <v>1557.16</v>
      </c>
      <c r="E12" s="63">
        <v>343.47</v>
      </c>
    </row>
    <row r="13" spans="1:5" ht="42" customHeight="1">
      <c r="A13" s="54">
        <v>4</v>
      </c>
      <c r="B13" s="53" t="s">
        <v>62</v>
      </c>
      <c r="C13" s="33" t="s">
        <v>69</v>
      </c>
      <c r="D13" s="63">
        <v>616.97</v>
      </c>
      <c r="E13" s="63">
        <v>162.33</v>
      </c>
    </row>
    <row r="14" spans="1:5" ht="42" customHeight="1">
      <c r="A14" s="54">
        <v>5</v>
      </c>
      <c r="B14" s="53" t="s">
        <v>156</v>
      </c>
      <c r="C14" s="45" t="s">
        <v>157</v>
      </c>
      <c r="D14" s="63">
        <v>536.2</v>
      </c>
      <c r="E14" s="63">
        <v>112.5</v>
      </c>
    </row>
    <row r="15" spans="1:5" ht="42" customHeight="1">
      <c r="A15" s="54">
        <v>6</v>
      </c>
      <c r="B15" s="53" t="s">
        <v>180</v>
      </c>
      <c r="C15" s="33" t="s">
        <v>173</v>
      </c>
      <c r="D15" s="63">
        <v>535.12</v>
      </c>
      <c r="E15" s="63">
        <v>121.49</v>
      </c>
    </row>
    <row r="16" spans="1:5" ht="42" customHeight="1">
      <c r="A16" s="54">
        <v>7</v>
      </c>
      <c r="B16" s="53" t="s">
        <v>181</v>
      </c>
      <c r="C16" s="33" t="s">
        <v>174</v>
      </c>
      <c r="D16" s="63">
        <v>484.5</v>
      </c>
      <c r="E16" s="63">
        <v>73.2</v>
      </c>
    </row>
    <row r="17" spans="1:5" ht="42" customHeight="1">
      <c r="A17" s="54">
        <v>8</v>
      </c>
      <c r="B17" s="53" t="s">
        <v>164</v>
      </c>
      <c r="C17" s="45" t="s">
        <v>158</v>
      </c>
      <c r="D17" s="63">
        <v>370.25</v>
      </c>
      <c r="E17" s="63"/>
    </row>
    <row r="18" spans="1:5" ht="42" customHeight="1">
      <c r="A18" s="54">
        <v>9</v>
      </c>
      <c r="B18" s="53" t="s">
        <v>178</v>
      </c>
      <c r="C18" s="45" t="s">
        <v>93</v>
      </c>
      <c r="D18" s="63">
        <v>344.37</v>
      </c>
      <c r="E18" s="63"/>
    </row>
    <row r="19" spans="1:5" ht="42" customHeight="1">
      <c r="A19" s="54">
        <v>10</v>
      </c>
      <c r="B19" s="53" t="s">
        <v>183</v>
      </c>
      <c r="C19" s="45" t="s">
        <v>175</v>
      </c>
      <c r="D19" s="63">
        <v>298.45</v>
      </c>
      <c r="E19" s="63">
        <v>69.93</v>
      </c>
    </row>
    <row r="20" spans="1:5" ht="42" customHeight="1">
      <c r="A20" s="54">
        <v>11</v>
      </c>
      <c r="B20" s="53" t="s">
        <v>179</v>
      </c>
      <c r="C20" s="33" t="s">
        <v>176</v>
      </c>
      <c r="D20" s="63">
        <v>142.5</v>
      </c>
      <c r="E20" s="63">
        <v>33.03</v>
      </c>
    </row>
    <row r="21" spans="1:5" ht="42" customHeight="1">
      <c r="A21" s="54">
        <v>12</v>
      </c>
      <c r="B21" s="53" t="s">
        <v>184</v>
      </c>
      <c r="C21" s="33" t="s">
        <v>177</v>
      </c>
      <c r="D21" s="63">
        <v>140.75</v>
      </c>
      <c r="E21" s="63">
        <v>46.24</v>
      </c>
    </row>
    <row r="22" spans="1:5" ht="42" customHeight="1">
      <c r="A22" s="71" t="s">
        <v>159</v>
      </c>
      <c r="B22" s="71"/>
      <c r="C22" s="71"/>
      <c r="D22" s="64">
        <f>SUM(D10:D21)</f>
        <v>19965.320000000003</v>
      </c>
      <c r="E22" s="64">
        <f>SUM(E10:E21)</f>
        <v>5683.18</v>
      </c>
    </row>
    <row r="23" spans="1:5" ht="42" customHeight="1">
      <c r="A23" s="6" t="s">
        <v>151</v>
      </c>
      <c r="B23" s="24"/>
      <c r="C23" s="32"/>
      <c r="D23" s="5"/>
      <c r="E23" s="5"/>
    </row>
    <row r="24" spans="1:5" ht="42" customHeight="1">
      <c r="A24" s="71" t="s">
        <v>152</v>
      </c>
      <c r="B24" s="71"/>
      <c r="C24" s="71"/>
      <c r="D24" s="71"/>
      <c r="E24" s="71"/>
    </row>
    <row r="25" spans="1:5" ht="42" customHeight="1">
      <c r="A25" s="54">
        <v>1</v>
      </c>
      <c r="B25" s="72" t="s">
        <v>154</v>
      </c>
      <c r="C25" s="72"/>
      <c r="D25" s="11">
        <v>1139</v>
      </c>
      <c r="E25" s="11"/>
    </row>
    <row r="26" spans="1:5" ht="42" customHeight="1">
      <c r="A26" s="54">
        <v>2</v>
      </c>
      <c r="B26" s="72" t="s">
        <v>153</v>
      </c>
      <c r="C26" s="72"/>
      <c r="D26" s="11">
        <v>645.3000000000001</v>
      </c>
      <c r="E26" s="11">
        <v>199.2</v>
      </c>
    </row>
    <row r="27" spans="1:5" ht="42" customHeight="1">
      <c r="A27" s="71" t="s">
        <v>10</v>
      </c>
      <c r="B27" s="71"/>
      <c r="C27" s="71"/>
      <c r="D27" s="55">
        <f>SUM(D25:D26)</f>
        <v>1784.3000000000002</v>
      </c>
      <c r="E27" s="55">
        <f>SUM(E25:E26)</f>
        <v>199.2</v>
      </c>
    </row>
    <row r="28" spans="1:5" ht="42" customHeight="1">
      <c r="A28" s="54">
        <v>3</v>
      </c>
      <c r="B28" s="72" t="s">
        <v>155</v>
      </c>
      <c r="C28" s="72"/>
      <c r="D28" s="11">
        <v>2873.7</v>
      </c>
      <c r="E28" s="11"/>
    </row>
    <row r="29" spans="1:5" ht="42" customHeight="1">
      <c r="A29" s="71" t="s">
        <v>160</v>
      </c>
      <c r="B29" s="71"/>
      <c r="C29" s="71"/>
      <c r="D29" s="13">
        <f>D27+D28</f>
        <v>4658</v>
      </c>
      <c r="E29" s="13">
        <f>E27+E28</f>
        <v>199.2</v>
      </c>
    </row>
    <row r="30" spans="1:5" ht="42" customHeight="1">
      <c r="A30" s="6" t="s">
        <v>99</v>
      </c>
      <c r="B30" s="26"/>
      <c r="C30" s="26"/>
      <c r="D30" s="65"/>
      <c r="E30" s="65"/>
    </row>
    <row r="31" spans="1:5" ht="42" customHeight="1">
      <c r="A31" s="54">
        <v>1</v>
      </c>
      <c r="B31" s="53" t="s">
        <v>144</v>
      </c>
      <c r="C31" s="33" t="s">
        <v>143</v>
      </c>
      <c r="D31" s="63">
        <v>3338.7999999999997</v>
      </c>
      <c r="E31" s="63">
        <v>1000.4</v>
      </c>
    </row>
    <row r="32" spans="1:5" ht="42" customHeight="1">
      <c r="A32" s="54">
        <v>2</v>
      </c>
      <c r="B32" s="53" t="s">
        <v>171</v>
      </c>
      <c r="C32" s="33" t="s">
        <v>167</v>
      </c>
      <c r="D32" s="63">
        <v>1378.3</v>
      </c>
      <c r="E32" s="63">
        <v>330.7</v>
      </c>
    </row>
    <row r="33" spans="1:5" ht="42" customHeight="1">
      <c r="A33" s="54">
        <v>3</v>
      </c>
      <c r="B33" s="53" t="s">
        <v>166</v>
      </c>
      <c r="C33" s="33" t="s">
        <v>168</v>
      </c>
      <c r="D33" s="63">
        <v>304.5</v>
      </c>
      <c r="E33" s="63">
        <v>78.4</v>
      </c>
    </row>
    <row r="34" spans="1:5" ht="42" customHeight="1">
      <c r="A34" s="54">
        <v>4</v>
      </c>
      <c r="B34" s="53" t="s">
        <v>106</v>
      </c>
      <c r="C34" s="33" t="s">
        <v>163</v>
      </c>
      <c r="D34" s="63">
        <v>227</v>
      </c>
      <c r="E34" s="63">
        <v>286.1</v>
      </c>
    </row>
    <row r="35" spans="1:5" ht="42" customHeight="1">
      <c r="A35" s="71" t="s">
        <v>161</v>
      </c>
      <c r="B35" s="71"/>
      <c r="C35" s="71"/>
      <c r="D35" s="64">
        <f>D31+D32+D33+D34</f>
        <v>5248.599999999999</v>
      </c>
      <c r="E35" s="64">
        <f>E31+E32+E33+E34</f>
        <v>1695.6</v>
      </c>
    </row>
    <row r="36" spans="1:5" ht="42" customHeight="1">
      <c r="A36" s="6" t="s">
        <v>89</v>
      </c>
      <c r="B36" s="26"/>
      <c r="C36" s="26"/>
      <c r="D36" s="6"/>
      <c r="E36" s="6"/>
    </row>
    <row r="37" spans="1:5" ht="54" customHeight="1">
      <c r="A37" s="54">
        <v>1</v>
      </c>
      <c r="B37" s="53" t="s">
        <v>169</v>
      </c>
      <c r="C37" s="33" t="s">
        <v>165</v>
      </c>
      <c r="D37" s="11">
        <v>3329.957</v>
      </c>
      <c r="E37" s="11">
        <v>779.308</v>
      </c>
    </row>
    <row r="38" spans="1:5" ht="42" customHeight="1">
      <c r="A38" s="54">
        <v>2</v>
      </c>
      <c r="B38" s="53" t="s">
        <v>170</v>
      </c>
      <c r="C38" s="33" t="s">
        <v>97</v>
      </c>
      <c r="D38" s="11">
        <v>128.608</v>
      </c>
      <c r="E38" s="11">
        <v>31.809</v>
      </c>
    </row>
    <row r="39" spans="1:5" ht="42" customHeight="1">
      <c r="A39" s="71" t="s">
        <v>162</v>
      </c>
      <c r="B39" s="71"/>
      <c r="C39" s="71"/>
      <c r="D39" s="13">
        <f>D37+D38</f>
        <v>3458.565</v>
      </c>
      <c r="E39" s="13">
        <f>E37+E38</f>
        <v>811.117</v>
      </c>
    </row>
    <row r="40" spans="1:5" s="10" customFormat="1" ht="42" customHeight="1">
      <c r="A40" s="66" t="s">
        <v>186</v>
      </c>
      <c r="B40" s="66"/>
      <c r="C40" s="66"/>
      <c r="D40" s="55">
        <f>D22+D29+D35+D39</f>
        <v>33330.485</v>
      </c>
      <c r="E40" s="55">
        <f>E22+E29+E35+E39</f>
        <v>8389.097</v>
      </c>
    </row>
    <row r="41" spans="1:5" s="10" customFormat="1" ht="26.25">
      <c r="A41" s="9"/>
      <c r="C41" s="36"/>
      <c r="D41" s="35"/>
      <c r="E41" s="61"/>
    </row>
    <row r="44" ht="27.75">
      <c r="B44" s="49" t="s">
        <v>149</v>
      </c>
    </row>
    <row r="49" spans="2:3" ht="15">
      <c r="B49" s="61"/>
      <c r="C49" s="61"/>
    </row>
    <row r="52" ht="18.75">
      <c r="B52" s="22" t="s">
        <v>29</v>
      </c>
    </row>
    <row r="54" ht="15">
      <c r="B54" s="61"/>
    </row>
    <row r="58" ht="15">
      <c r="B58" s="61"/>
    </row>
  </sheetData>
  <sheetProtection/>
  <mergeCells count="11">
    <mergeCell ref="A3:E5"/>
    <mergeCell ref="A24:E24"/>
    <mergeCell ref="A27:C27"/>
    <mergeCell ref="B25:C25"/>
    <mergeCell ref="A22:C22"/>
    <mergeCell ref="A40:C40"/>
    <mergeCell ref="B26:C26"/>
    <mergeCell ref="A39:C39"/>
    <mergeCell ref="A35:C35"/>
    <mergeCell ref="A29:C29"/>
    <mergeCell ref="B28:C28"/>
  </mergeCells>
  <printOptions/>
  <pageMargins left="1.32" right="0.35433070866141736" top="0.5511811023622047" bottom="0" header="0.7480314960629921" footer="1.0236220472440944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142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87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94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2016-12-23T10:52:45Z</cp:lastPrinted>
  <dcterms:created xsi:type="dcterms:W3CDTF">2014-07-03T07:02:03Z</dcterms:created>
  <dcterms:modified xsi:type="dcterms:W3CDTF">2016-12-23T11:02:49Z</dcterms:modified>
  <cp:category/>
  <cp:version/>
  <cp:contentType/>
  <cp:contentStatus/>
</cp:coreProperties>
</file>