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firstSheet="1" activeTab="1"/>
  </bookViews>
  <sheets>
    <sheet name="24.05.2016" sheetId="1" state="hidden" r:id="rId1"/>
    <sheet name="13.12.2016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1">'13.12.2016'!$A$1:$E$60</definedName>
    <definedName name="_xlnm.Print_Area" localSheetId="4">'20.10.2015 (4)'!$A$1:$F$42</definedName>
    <definedName name="_xlnm.Print_Area" localSheetId="3">'22.09.2015 (4)'!$A$1:$F$57</definedName>
    <definedName name="_xlnm.Print_Area" localSheetId="0">'24.05.2016'!$A$1:$F$36</definedName>
  </definedNames>
  <calcPr fullCalcOnLoad="1"/>
</workbook>
</file>

<file path=xl/sharedStrings.xml><?xml version="1.0" encoding="utf-8"?>
<sst xmlns="http://schemas.openxmlformats.org/spreadsheetml/2006/main" count="328" uniqueCount="193">
  <si>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</si>
  <si>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</si>
  <si>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</si>
  <si>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</si>
  <si>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</si>
  <si>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</si>
  <si>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</si>
  <si>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</si>
  <si>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</si>
  <si>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</si>
  <si>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</si>
  <si>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</si>
  <si>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</si>
  <si>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</si>
  <si>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</si>
  <si>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</si>
  <si>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</si>
  <si>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</si>
  <si>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</si>
  <si>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</si>
  <si>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</si>
  <si>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</si>
  <si>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</si>
  <si>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</si>
  <si>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</si>
  <si>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</si>
  <si>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</si>
  <si>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</si>
  <si>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</si>
  <si>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</si>
  <si>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</si>
  <si>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</si>
  <si>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</si>
  <si>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</si>
  <si>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</si>
  <si>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</si>
  <si>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</si>
  <si>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</si>
  <si>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</si>
  <si>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</si>
  <si>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</si>
  <si>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</si>
  <si>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</si>
  <si>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</si>
  <si>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</si>
  <si>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</si>
  <si>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</si>
  <si>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</si>
  <si>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</si>
  <si>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</si>
  <si>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</si>
  <si>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</si>
  <si>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</si>
  <si>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</si>
  <si>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</si>
  <si>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</si>
  <si>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</si>
  <si>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</si>
  <si>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</si>
  <si>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</si>
  <si>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</si>
  <si>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</si>
  <si>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</si>
  <si>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</si>
  <si>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</si>
  <si>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</si>
  <si>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</si>
  <si>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</si>
  <si>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</si>
  <si>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</si>
  <si>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</si>
  <si>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</si>
  <si>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</si>
  <si>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</si>
  <si>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</si>
  <si>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</si>
  <si>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</si>
  <si>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</si>
  <si>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</si>
  <si>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</si>
  <si>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</si>
  <si>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</si>
  <si>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</si>
  <si>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</si>
  <si>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</si>
  <si>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</si>
  <si>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</si>
  <si>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</si>
  <si>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</si>
  <si>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</si>
  <si>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</si>
  <si>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</si>
  <si>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</si>
  <si>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</si>
  <si>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</si>
  <si>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</si>
  <si>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</si>
  <si>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</si>
  <si>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</si>
  <si>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</si>
  <si>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</si>
  <si>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</si>
  <si>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</si>
  <si>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</si>
  <si>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</si>
  <si>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</si>
  <si>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</si>
  <si>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</si>
  <si>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</si>
  <si>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</si>
  <si>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</si>
  <si>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</si>
  <si>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</si>
  <si>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</si>
  <si>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</si>
  <si>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</si>
  <si>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</si>
  <si>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</si>
  <si>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</si>
  <si>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</si>
  <si>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</si>
  <si>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</si>
  <si>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</si>
  <si>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</si>
  <si>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</si>
  <si>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</si>
  <si>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</si>
  <si>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</si>
  <si>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</si>
  <si>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</si>
  <si>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</si>
  <si>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</si>
  <si>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</si>
  <si>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</si>
  <si>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</si>
  <si>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</si>
  <si>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</si>
  <si>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</si>
  <si>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</si>
  <si>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</si>
  <si>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</si>
  <si>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</si>
  <si>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</si>
  <si>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</si>
  <si>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</si>
  <si>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</si>
  <si>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</si>
  <si>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</si>
  <si>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</si>
  <si>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Начальник отдела ОАСВ ВС и ЗЛ, ВЗ                                                                    Е.А. Шевцова</t>
  </si>
  <si>
    <t>МУП "Тепловик"</t>
  </si>
  <si>
    <t>и.о. руководителя Голышкин Владимир Николаевич</t>
  </si>
  <si>
    <t>УПФР в Борисовском районе</t>
  </si>
  <si>
    <t>Кравченко Николай Васильевич</t>
  </si>
  <si>
    <t>ООО "Базис"</t>
  </si>
  <si>
    <t>ИП Кравченко Николай Васильевич</t>
  </si>
  <si>
    <t>ИП Починская Валентина Васильевна</t>
  </si>
  <si>
    <t>ОАО "Мехколонна №77"</t>
  </si>
  <si>
    <t>ООО "Авто Ресурс"</t>
  </si>
  <si>
    <t>Земцов Сергей Васильевич</t>
  </si>
  <si>
    <t>Быков Родион Вячеславович</t>
  </si>
  <si>
    <t>Правшин Сергей Евгеньевич</t>
  </si>
  <si>
    <t>Итого по г. Белгороду</t>
  </si>
  <si>
    <t>Итого по Борисовскому району</t>
  </si>
  <si>
    <t>Итого по Старооскольскому району</t>
  </si>
  <si>
    <t>Итого по Чернянскому району</t>
  </si>
  <si>
    <t>Воробьев Александр Александрович</t>
  </si>
  <si>
    <t>ООО "Домстрой-Отделка"</t>
  </si>
  <si>
    <t>Саньков Петр Федорович</t>
  </si>
  <si>
    <t>Кузнецов Анатолий Владимирович</t>
  </si>
  <si>
    <t>ОАО "Осколснаб"</t>
  </si>
  <si>
    <t>Сеник Михаил Геннадьевич</t>
  </si>
  <si>
    <t>Киселев Константин Константинович</t>
  </si>
  <si>
    <t>Бондаренко Дмитрий  Викторович</t>
  </si>
  <si>
    <t>АО"Белвелокс"</t>
  </si>
  <si>
    <t>МУП "Благоустройство и озеленение"</t>
  </si>
  <si>
    <t>ООО"Оскол-Транзит"</t>
  </si>
  <si>
    <t>ООО "Бентопром"</t>
  </si>
  <si>
    <t>Терехов Николай Гаврилович</t>
  </si>
  <si>
    <t>Осотин Анатолий Васильевич</t>
  </si>
  <si>
    <t>Еганов Игорь Васильевич</t>
  </si>
  <si>
    <t>Мальцев Сергей Юрьевич</t>
  </si>
  <si>
    <t>Горбатов Александр Николаевич</t>
  </si>
  <si>
    <t>Перемышлев Сергей Викторович</t>
  </si>
  <si>
    <t>ООО "Маяк"</t>
  </si>
  <si>
    <t>ООО "Вариант"</t>
  </si>
  <si>
    <t>ГУП "Белгородпчелопром"</t>
  </si>
  <si>
    <t>БОЗ ФГУП НПО Нефтехимавтоматика</t>
  </si>
  <si>
    <t>ОАО СУ-5 "Белгородстрой"</t>
  </si>
  <si>
    <t>ООО ТД "Белплекс"</t>
  </si>
  <si>
    <t>ООО ТД "Фаворит"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</si>
  <si>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13.12.2016 г.</t>
  </si>
  <si>
    <t>ВСЕГО задолженность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</si>
</sst>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177" fontId="11" fillId="0" borderId="10" xfId="62" applyNumberFormat="1" applyFont="1" applyFill="1" applyBorder="1" applyAlignment="1" quotePrefix="1">
      <alignment horizontal="center" wrapText="1"/>
      <protection/>
    </xf>
    <xf numFmtId="177" fontId="12" fillId="0" borderId="10" xfId="62" applyNumberFormat="1" applyFont="1" applyFill="1" applyBorder="1" applyAlignment="1" quotePrefix="1">
      <alignment horizontal="center" wrapText="1"/>
      <protection/>
    </xf>
    <xf numFmtId="177" fontId="7" fillId="33" borderId="10" xfId="62" applyNumberFormat="1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  <xf numFmtId="0" fontId="12" fillId="0" borderId="10" xfId="62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lef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7" t="s">
        <v>147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68" t="s">
        <v>21</v>
      </c>
      <c r="B15" s="68"/>
      <c r="C15" s="68"/>
      <c r="D15" s="68"/>
      <c r="E15" s="68"/>
      <c r="F15" s="68"/>
    </row>
    <row r="16" spans="1:6" ht="45" customHeight="1">
      <c r="A16" s="54">
        <v>1</v>
      </c>
      <c r="B16" s="69" t="s">
        <v>22</v>
      </c>
      <c r="C16" s="69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69" t="s">
        <v>23</v>
      </c>
      <c r="C17" s="69"/>
      <c r="D17" s="11">
        <v>765.9</v>
      </c>
      <c r="E17" s="11">
        <v>111.4</v>
      </c>
      <c r="F17" s="19">
        <v>41346</v>
      </c>
    </row>
    <row r="18" spans="1:6" ht="45" customHeight="1">
      <c r="A18" s="70" t="s">
        <v>10</v>
      </c>
      <c r="B18" s="70"/>
      <c r="C18" s="70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6" t="s">
        <v>146</v>
      </c>
      <c r="B25" s="66"/>
      <c r="C25" s="66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6.25">
      <c r="A26" s="9"/>
      <c r="C26" s="36"/>
      <c r="D26" s="35"/>
      <c r="E26"/>
      <c r="F26" s="15"/>
    </row>
    <row r="30" ht="27.75">
      <c r="B30" s="49" t="s">
        <v>148</v>
      </c>
    </row>
    <row r="35" ht="26.2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1"/>
  <sheetViews>
    <sheetView tabSelected="1" view="pageBreakPreview" zoomScale="69" zoomScaleSheetLayoutView="69" zoomScalePageLayoutView="0" workbookViewId="0" topLeftCell="A8">
      <selection activeCell="C20" sqref="C20"/>
    </sheetView>
  </sheetViews>
  <sheetFormatPr defaultColWidth="52.00390625" defaultRowHeight="15"/>
  <cols>
    <col min="1" max="1" width="9.140625" style="9" customWidth="1"/>
    <col min="2" max="2" width="65.421875" style="30" customWidth="1"/>
    <col min="3" max="3" width="64.28125" style="30" customWidth="1"/>
    <col min="4" max="4" width="28.28125" style="61" customWidth="1"/>
    <col min="5" max="5" width="27.57421875" style="61" customWidth="1"/>
    <col min="6" max="59" width="9.140625" style="61" customWidth="1"/>
    <col min="60" max="60" width="53.421875" style="61" customWidth="1"/>
    <col min="61" max="16384" width="52.00390625" style="61" customWidth="1"/>
  </cols>
  <sheetData>
    <row r="2" spans="1:5" ht="18.75">
      <c r="A2" s="1"/>
      <c r="B2" s="21"/>
      <c r="C2" s="31"/>
      <c r="D2" s="2"/>
      <c r="E2" s="2"/>
    </row>
    <row r="3" spans="1:5" ht="15" customHeight="1">
      <c r="A3" s="67" t="s">
        <v>191</v>
      </c>
      <c r="B3" s="67"/>
      <c r="C3" s="67"/>
      <c r="D3" s="67"/>
      <c r="E3" s="67"/>
    </row>
    <row r="4" spans="1:5" ht="15" customHeight="1">
      <c r="A4" s="67"/>
      <c r="B4" s="67"/>
      <c r="C4" s="67"/>
      <c r="D4" s="67"/>
      <c r="E4" s="67"/>
    </row>
    <row r="5" spans="1:5" ht="48" customHeight="1">
      <c r="A5" s="67"/>
      <c r="B5" s="67"/>
      <c r="C5" s="67"/>
      <c r="D5" s="67"/>
      <c r="E5" s="67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42" customHeight="1">
      <c r="A9" s="6" t="s">
        <v>7</v>
      </c>
      <c r="B9" s="24"/>
      <c r="C9" s="32"/>
      <c r="D9" s="5"/>
      <c r="E9" s="5"/>
    </row>
    <row r="10" spans="1:5" ht="47.25" customHeight="1">
      <c r="A10" s="54">
        <v>1</v>
      </c>
      <c r="B10" s="53" t="s">
        <v>114</v>
      </c>
      <c r="C10" s="33" t="s">
        <v>151</v>
      </c>
      <c r="D10" s="63">
        <v>12975.460000000001</v>
      </c>
      <c r="E10" s="63">
        <v>4251.31</v>
      </c>
    </row>
    <row r="11" spans="1:5" ht="42" customHeight="1">
      <c r="A11" s="54">
        <v>2</v>
      </c>
      <c r="B11" s="53" t="s">
        <v>115</v>
      </c>
      <c r="C11" s="33" t="s">
        <v>126</v>
      </c>
      <c r="D11" s="63">
        <v>1963.5900000000001</v>
      </c>
      <c r="E11" s="63">
        <v>469.68</v>
      </c>
    </row>
    <row r="12" spans="1:5" ht="42" customHeight="1">
      <c r="A12" s="54">
        <v>3</v>
      </c>
      <c r="B12" s="53" t="s">
        <v>188</v>
      </c>
      <c r="C12" s="33" t="s">
        <v>178</v>
      </c>
      <c r="D12" s="63">
        <v>1557.16</v>
      </c>
      <c r="E12" s="63">
        <v>343.47</v>
      </c>
    </row>
    <row r="13" spans="1:5" ht="42" customHeight="1">
      <c r="A13" s="54">
        <v>4</v>
      </c>
      <c r="B13" s="53" t="s">
        <v>62</v>
      </c>
      <c r="C13" s="33" t="s">
        <v>69</v>
      </c>
      <c r="D13" s="63">
        <v>616.97</v>
      </c>
      <c r="E13" s="63">
        <v>162.33</v>
      </c>
    </row>
    <row r="14" spans="1:5" ht="42" customHeight="1">
      <c r="A14" s="54">
        <v>5</v>
      </c>
      <c r="B14" s="53" t="s">
        <v>158</v>
      </c>
      <c r="C14" s="45" t="s">
        <v>160</v>
      </c>
      <c r="D14" s="63">
        <v>536.2</v>
      </c>
      <c r="E14" s="63">
        <v>112.5</v>
      </c>
    </row>
    <row r="15" spans="1:5" ht="42" customHeight="1">
      <c r="A15" s="54">
        <v>6</v>
      </c>
      <c r="B15" s="53" t="s">
        <v>186</v>
      </c>
      <c r="C15" s="33" t="s">
        <v>179</v>
      </c>
      <c r="D15" s="63">
        <v>535.12</v>
      </c>
      <c r="E15" s="63">
        <v>121.49</v>
      </c>
    </row>
    <row r="16" spans="1:5" ht="42" customHeight="1">
      <c r="A16" s="54">
        <v>7</v>
      </c>
      <c r="B16" s="53" t="s">
        <v>187</v>
      </c>
      <c r="C16" s="33" t="s">
        <v>180</v>
      </c>
      <c r="D16" s="63">
        <v>484.5</v>
      </c>
      <c r="E16" s="63">
        <v>73.2</v>
      </c>
    </row>
    <row r="17" spans="1:5" ht="42" customHeight="1">
      <c r="A17" s="54">
        <v>8</v>
      </c>
      <c r="B17" s="53" t="s">
        <v>157</v>
      </c>
      <c r="C17" s="45" t="s">
        <v>159</v>
      </c>
      <c r="D17" s="63">
        <v>464.4</v>
      </c>
      <c r="E17" s="63">
        <v>110.4</v>
      </c>
    </row>
    <row r="18" spans="1:5" ht="42" customHeight="1">
      <c r="A18" s="54">
        <v>9</v>
      </c>
      <c r="B18" s="53" t="s">
        <v>167</v>
      </c>
      <c r="C18" s="45" t="s">
        <v>161</v>
      </c>
      <c r="D18" s="63">
        <v>370.25</v>
      </c>
      <c r="E18" s="63"/>
    </row>
    <row r="19" spans="1:5" ht="42" customHeight="1">
      <c r="A19" s="54">
        <v>10</v>
      </c>
      <c r="B19" s="53" t="s">
        <v>184</v>
      </c>
      <c r="C19" s="45" t="s">
        <v>93</v>
      </c>
      <c r="D19" s="63">
        <v>344.37</v>
      </c>
      <c r="E19" s="63"/>
    </row>
    <row r="20" spans="1:5" ht="42" customHeight="1">
      <c r="A20" s="54">
        <v>11</v>
      </c>
      <c r="B20" s="53" t="s">
        <v>189</v>
      </c>
      <c r="C20" s="45" t="s">
        <v>181</v>
      </c>
      <c r="D20" s="63">
        <v>298.45</v>
      </c>
      <c r="E20" s="63">
        <v>69.93</v>
      </c>
    </row>
    <row r="21" spans="1:5" ht="42" customHeight="1">
      <c r="A21" s="54">
        <v>12</v>
      </c>
      <c r="B21" s="53" t="s">
        <v>185</v>
      </c>
      <c r="C21" s="33" t="s">
        <v>182</v>
      </c>
      <c r="D21" s="63">
        <v>142.5</v>
      </c>
      <c r="E21" s="63">
        <v>33.03</v>
      </c>
    </row>
    <row r="22" spans="1:5" ht="42" customHeight="1">
      <c r="A22" s="54">
        <v>13</v>
      </c>
      <c r="B22" s="53" t="s">
        <v>190</v>
      </c>
      <c r="C22" s="33" t="s">
        <v>183</v>
      </c>
      <c r="D22" s="63">
        <v>140.75</v>
      </c>
      <c r="E22" s="63">
        <v>46.24</v>
      </c>
    </row>
    <row r="23" spans="1:5" ht="42" customHeight="1">
      <c r="A23" s="71" t="s">
        <v>162</v>
      </c>
      <c r="B23" s="71"/>
      <c r="C23" s="71"/>
      <c r="D23" s="64">
        <f>SUM(D10:D22)</f>
        <v>20429.720000000005</v>
      </c>
      <c r="E23" s="64">
        <f>SUM(E10:E22)</f>
        <v>5793.58</v>
      </c>
    </row>
    <row r="24" spans="1:5" ht="42" customHeight="1">
      <c r="A24" s="6" t="s">
        <v>152</v>
      </c>
      <c r="B24" s="24"/>
      <c r="C24" s="32"/>
      <c r="D24" s="5"/>
      <c r="E24" s="5"/>
    </row>
    <row r="25" spans="1:5" ht="42" customHeight="1">
      <c r="A25" s="71" t="s">
        <v>153</v>
      </c>
      <c r="B25" s="71"/>
      <c r="C25" s="71"/>
      <c r="D25" s="71"/>
      <c r="E25" s="71"/>
    </row>
    <row r="26" spans="1:5" ht="42" customHeight="1">
      <c r="A26" s="54">
        <v>1</v>
      </c>
      <c r="B26" s="72" t="s">
        <v>155</v>
      </c>
      <c r="C26" s="72"/>
      <c r="D26" s="11">
        <v>1139</v>
      </c>
      <c r="E26" s="11"/>
    </row>
    <row r="27" spans="1:5" ht="42" customHeight="1">
      <c r="A27" s="54">
        <v>2</v>
      </c>
      <c r="B27" s="72" t="s">
        <v>154</v>
      </c>
      <c r="C27" s="72"/>
      <c r="D27" s="11">
        <v>645.3000000000001</v>
      </c>
      <c r="E27" s="11">
        <v>199.2</v>
      </c>
    </row>
    <row r="28" spans="1:5" ht="42" customHeight="1">
      <c r="A28" s="71" t="s">
        <v>10</v>
      </c>
      <c r="B28" s="71"/>
      <c r="C28" s="71"/>
      <c r="D28" s="55">
        <f>SUM(D26:D27)</f>
        <v>1784.3000000000002</v>
      </c>
      <c r="E28" s="55">
        <f>SUM(E26:E27)</f>
        <v>199.2</v>
      </c>
    </row>
    <row r="29" spans="1:5" ht="42" customHeight="1">
      <c r="A29" s="54">
        <v>3</v>
      </c>
      <c r="B29" s="72" t="s">
        <v>156</v>
      </c>
      <c r="C29" s="72"/>
      <c r="D29" s="11">
        <v>2873.7</v>
      </c>
      <c r="E29" s="11"/>
    </row>
    <row r="30" spans="1:5" ht="42" customHeight="1">
      <c r="A30" s="71" t="s">
        <v>163</v>
      </c>
      <c r="B30" s="71"/>
      <c r="C30" s="71"/>
      <c r="D30" s="13">
        <f>D28+D29</f>
        <v>4658</v>
      </c>
      <c r="E30" s="13">
        <f>E28+E29</f>
        <v>199.2</v>
      </c>
    </row>
    <row r="31" spans="1:5" ht="42" customHeight="1">
      <c r="A31" s="6" t="s">
        <v>99</v>
      </c>
      <c r="B31" s="26"/>
      <c r="C31" s="26"/>
      <c r="D31" s="65"/>
      <c r="E31" s="65"/>
    </row>
    <row r="32" spans="1:5" ht="42" customHeight="1">
      <c r="A32" s="54">
        <v>1</v>
      </c>
      <c r="B32" s="53" t="s">
        <v>144</v>
      </c>
      <c r="C32" s="33" t="s">
        <v>143</v>
      </c>
      <c r="D32" s="63">
        <v>4499.8</v>
      </c>
      <c r="E32" s="63">
        <v>1000.4</v>
      </c>
    </row>
    <row r="33" spans="1:5" ht="42" customHeight="1">
      <c r="A33" s="54">
        <v>2</v>
      </c>
      <c r="B33" s="53" t="s">
        <v>177</v>
      </c>
      <c r="C33" s="33" t="s">
        <v>171</v>
      </c>
      <c r="D33" s="63">
        <v>1378.3</v>
      </c>
      <c r="E33" s="63">
        <v>330.7</v>
      </c>
    </row>
    <row r="34" spans="1:5" ht="42" customHeight="1">
      <c r="A34" s="54">
        <v>3</v>
      </c>
      <c r="B34" s="53" t="s">
        <v>170</v>
      </c>
      <c r="C34" s="33" t="s">
        <v>172</v>
      </c>
      <c r="D34" s="63">
        <v>426.2</v>
      </c>
      <c r="E34" s="63">
        <v>98.4</v>
      </c>
    </row>
    <row r="35" spans="1:5" ht="42" customHeight="1">
      <c r="A35" s="54">
        <v>4</v>
      </c>
      <c r="B35" s="53" t="s">
        <v>106</v>
      </c>
      <c r="C35" s="33" t="s">
        <v>166</v>
      </c>
      <c r="D35" s="63">
        <v>227</v>
      </c>
      <c r="E35" s="63">
        <v>286.1</v>
      </c>
    </row>
    <row r="36" spans="1:5" ht="42" customHeight="1">
      <c r="A36" s="71" t="s">
        <v>164</v>
      </c>
      <c r="B36" s="71"/>
      <c r="C36" s="71"/>
      <c r="D36" s="64">
        <f>D32+D33+D34+D35</f>
        <v>6531.3</v>
      </c>
      <c r="E36" s="64">
        <f>E32+E33+E34+E35</f>
        <v>1715.6</v>
      </c>
    </row>
    <row r="37" spans="1:5" ht="42" customHeight="1">
      <c r="A37" s="6" t="s">
        <v>89</v>
      </c>
      <c r="B37" s="26"/>
      <c r="C37" s="26"/>
      <c r="D37" s="6"/>
      <c r="E37" s="6"/>
    </row>
    <row r="38" spans="1:5" ht="54" customHeight="1">
      <c r="A38" s="54">
        <v>1</v>
      </c>
      <c r="B38" s="53" t="s">
        <v>174</v>
      </c>
      <c r="C38" s="33" t="s">
        <v>169</v>
      </c>
      <c r="D38" s="11">
        <v>3329.957</v>
      </c>
      <c r="E38" s="11">
        <v>779.308</v>
      </c>
    </row>
    <row r="39" spans="1:5" ht="42" customHeight="1">
      <c r="A39" s="54">
        <v>2</v>
      </c>
      <c r="B39" s="53" t="s">
        <v>150</v>
      </c>
      <c r="C39" s="33" t="s">
        <v>173</v>
      </c>
      <c r="D39" s="11">
        <v>161.062</v>
      </c>
      <c r="E39" s="11">
        <v>56.235</v>
      </c>
    </row>
    <row r="40" spans="1:5" ht="42" customHeight="1">
      <c r="A40" s="54">
        <v>3</v>
      </c>
      <c r="B40" s="53" t="s">
        <v>176</v>
      </c>
      <c r="C40" s="33" t="s">
        <v>97</v>
      </c>
      <c r="D40" s="11">
        <v>128.608</v>
      </c>
      <c r="E40" s="11">
        <v>31.809</v>
      </c>
    </row>
    <row r="41" spans="1:5" ht="42" customHeight="1">
      <c r="A41" s="54">
        <v>4</v>
      </c>
      <c r="B41" s="53" t="s">
        <v>175</v>
      </c>
      <c r="C41" s="33" t="s">
        <v>168</v>
      </c>
      <c r="D41" s="11">
        <v>61.138</v>
      </c>
      <c r="E41" s="11">
        <v>13.949</v>
      </c>
    </row>
    <row r="42" spans="1:5" ht="42" customHeight="1">
      <c r="A42" s="71" t="s">
        <v>165</v>
      </c>
      <c r="B42" s="71"/>
      <c r="C42" s="71"/>
      <c r="D42" s="13">
        <f>D38+D41+D39+D40</f>
        <v>3680.765</v>
      </c>
      <c r="E42" s="13">
        <f>E38+E41+E39+E40</f>
        <v>881.3009999999999</v>
      </c>
    </row>
    <row r="43" spans="1:5" s="10" customFormat="1" ht="42" customHeight="1">
      <c r="A43" s="66" t="s">
        <v>192</v>
      </c>
      <c r="B43" s="66"/>
      <c r="C43" s="66"/>
      <c r="D43" s="55">
        <f>D23+D30+D36+D42</f>
        <v>35299.785</v>
      </c>
      <c r="E43" s="55">
        <f>E23+E30+E36+E42</f>
        <v>8589.680999999999</v>
      </c>
    </row>
    <row r="44" spans="1:5" s="10" customFormat="1" ht="26.25">
      <c r="A44" s="9"/>
      <c r="C44" s="36"/>
      <c r="D44" s="35"/>
      <c r="E44" s="61"/>
    </row>
    <row r="47" ht="27.75">
      <c r="B47" s="49" t="s">
        <v>149</v>
      </c>
    </row>
    <row r="52" spans="2:3" ht="15">
      <c r="B52" s="61"/>
      <c r="C52" s="61"/>
    </row>
    <row r="55" ht="18.75">
      <c r="B55" s="22" t="s">
        <v>29</v>
      </c>
    </row>
    <row r="57" ht="15">
      <c r="B57" s="61"/>
    </row>
    <row r="61" ht="15">
      <c r="B61" s="61"/>
    </row>
  </sheetData>
  <sheetProtection/>
  <mergeCells count="11">
    <mergeCell ref="A30:C30"/>
    <mergeCell ref="B29:C29"/>
    <mergeCell ref="A3:E5"/>
    <mergeCell ref="A25:E25"/>
    <mergeCell ref="A28:C28"/>
    <mergeCell ref="B26:C26"/>
    <mergeCell ref="A23:C23"/>
    <mergeCell ref="A43:C43"/>
    <mergeCell ref="B27:C27"/>
    <mergeCell ref="A42:C42"/>
    <mergeCell ref="A36:C36"/>
  </mergeCells>
  <printOptions/>
  <pageMargins left="1.26" right="0.35433070866141736" top="0.5511811023622047" bottom="0" header="0.7480314960629921" footer="1.0236220472440944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7" t="s">
        <v>142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8" t="s">
        <v>8</v>
      </c>
      <c r="B10" s="68"/>
      <c r="C10" s="68"/>
      <c r="D10" s="68"/>
      <c r="E10" s="68"/>
      <c r="F10" s="68"/>
    </row>
    <row r="11" spans="1:6" ht="38.25" customHeight="1">
      <c r="A11" s="54">
        <v>1</v>
      </c>
      <c r="B11" s="69" t="s">
        <v>9</v>
      </c>
      <c r="C11" s="69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9" t="s">
        <v>117</v>
      </c>
      <c r="C12" s="69"/>
      <c r="D12" s="11">
        <v>614.9</v>
      </c>
      <c r="E12" s="11"/>
      <c r="F12" s="19">
        <v>42051</v>
      </c>
    </row>
    <row r="13" spans="1:6" ht="38.25" customHeight="1">
      <c r="A13" s="70" t="s">
        <v>10</v>
      </c>
      <c r="B13" s="70"/>
      <c r="C13" s="70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8" t="s">
        <v>21</v>
      </c>
      <c r="B26" s="68"/>
      <c r="C26" s="68"/>
      <c r="D26" s="68"/>
      <c r="E26" s="68"/>
      <c r="F26" s="68"/>
    </row>
    <row r="27" spans="1:6" ht="45" customHeight="1">
      <c r="A27" s="54">
        <v>1</v>
      </c>
      <c r="B27" s="69" t="s">
        <v>22</v>
      </c>
      <c r="C27" s="69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9" t="s">
        <v>23</v>
      </c>
      <c r="C28" s="69"/>
      <c r="D28" s="11">
        <v>765.9</v>
      </c>
      <c r="E28" s="11">
        <v>111.4</v>
      </c>
      <c r="F28" s="19">
        <v>41346</v>
      </c>
    </row>
    <row r="29" spans="1:6" ht="45" customHeight="1">
      <c r="A29" s="70" t="s">
        <v>10</v>
      </c>
      <c r="B29" s="70"/>
      <c r="C29" s="70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8" t="s">
        <v>101</v>
      </c>
      <c r="B32" s="68"/>
      <c r="C32" s="68"/>
      <c r="D32" s="68"/>
      <c r="E32" s="68"/>
      <c r="F32" s="68"/>
    </row>
    <row r="33" spans="1:6" ht="45" customHeight="1">
      <c r="A33" s="54">
        <v>1</v>
      </c>
      <c r="B33" s="69" t="s">
        <v>108</v>
      </c>
      <c r="C33" s="69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9" t="s">
        <v>106</v>
      </c>
      <c r="C34" s="69"/>
      <c r="D34" s="11">
        <v>329.9</v>
      </c>
      <c r="E34" s="11">
        <v>275.2</v>
      </c>
      <c r="F34" s="60" t="s">
        <v>137</v>
      </c>
    </row>
    <row r="35" spans="1:6" ht="45" customHeight="1">
      <c r="A35" s="70" t="s">
        <v>10</v>
      </c>
      <c r="B35" s="70"/>
      <c r="C35" s="70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6" t="s">
        <v>138</v>
      </c>
      <c r="B46" s="66"/>
      <c r="C46" s="66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5:C35"/>
    <mergeCell ref="A46:C46"/>
    <mergeCell ref="B27:C27"/>
    <mergeCell ref="B28:C28"/>
    <mergeCell ref="A29:C29"/>
    <mergeCell ref="A32:F32"/>
    <mergeCell ref="B33:C33"/>
    <mergeCell ref="B34:C34"/>
    <mergeCell ref="A3:F5"/>
    <mergeCell ref="A10:F10"/>
    <mergeCell ref="B11:C11"/>
    <mergeCell ref="B12:C12"/>
    <mergeCell ref="A13:C13"/>
    <mergeCell ref="A26:F26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7" t="s">
        <v>87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8" t="s">
        <v>21</v>
      </c>
      <c r="B28" s="68"/>
      <c r="C28" s="68"/>
      <c r="D28" s="68"/>
      <c r="E28" s="68"/>
      <c r="F28" s="68"/>
    </row>
    <row r="29" spans="1:6" ht="45" customHeight="1">
      <c r="A29" s="8">
        <v>1</v>
      </c>
      <c r="B29" s="69" t="s">
        <v>22</v>
      </c>
      <c r="C29" s="69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9" t="s">
        <v>23</v>
      </c>
      <c r="C30" s="69"/>
      <c r="D30" s="11">
        <v>612.8</v>
      </c>
      <c r="E30" s="11">
        <v>75.9</v>
      </c>
      <c r="F30" s="19">
        <v>41346</v>
      </c>
    </row>
    <row r="31" spans="1:6" ht="45" customHeight="1">
      <c r="A31" s="70" t="s">
        <v>10</v>
      </c>
      <c r="B31" s="70"/>
      <c r="C31" s="70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7" t="s">
        <v>94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8" t="s">
        <v>21</v>
      </c>
      <c r="B21" s="68"/>
      <c r="C21" s="68"/>
      <c r="D21" s="68"/>
      <c r="E21" s="68"/>
      <c r="F21" s="68"/>
    </row>
    <row r="22" spans="1:6" ht="45" customHeight="1">
      <c r="A22" s="8">
        <v>1</v>
      </c>
      <c r="B22" s="69" t="s">
        <v>22</v>
      </c>
      <c r="C22" s="69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9" t="s">
        <v>23</v>
      </c>
      <c r="C23" s="69"/>
      <c r="D23" s="11">
        <v>612.8</v>
      </c>
      <c r="E23" s="11">
        <v>75.9</v>
      </c>
      <c r="F23" s="19">
        <v>41346</v>
      </c>
    </row>
    <row r="24" spans="1:6" ht="45" customHeight="1">
      <c r="A24" s="70" t="s">
        <v>10</v>
      </c>
      <c r="B24" s="70"/>
      <c r="C24" s="70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2016-12-16T06:58:50Z</cp:lastPrinted>
  <dcterms:created xsi:type="dcterms:W3CDTF">2014-07-03T07:02:03Z</dcterms:created>
  <dcterms:modified xsi:type="dcterms:W3CDTF">2016-12-16T07:02:14Z</dcterms:modified>
  <cp:category/>
  <cp:version/>
  <cp:contentType/>
  <cp:contentStatus/>
</cp:coreProperties>
</file>