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firstSheet="1" activeTab="1"/>
  </bookViews>
  <sheets>
    <sheet name="База по земле (мл)" sheetId="2" state="hidden" r:id="rId1"/>
    <sheet name="Земельный налог (млн)" sheetId="1" r:id="rId2"/>
  </sheets>
  <externalReferences>
    <externalReference r:id="rId3"/>
  </externalReferences>
  <definedNames>
    <definedName name="_xlnm._FilterDatabase" localSheetId="1" hidden="1">'Земельный налог (млн)'!$A$11:$P$352</definedName>
    <definedName name="_xlnm.Print_Titles" localSheetId="0">'База по земле (мл)'!$A:$A,'База по земле (мл)'!$5:$7</definedName>
    <definedName name="_xlnm.Print_Titles" localSheetId="1">'Земельный налог (млн)'!$5:$7</definedName>
  </definedNames>
  <calcPr calcId="145621"/>
</workbook>
</file>

<file path=xl/calcChain.xml><?xml version="1.0" encoding="utf-8"?>
<calcChain xmlns="http://schemas.openxmlformats.org/spreadsheetml/2006/main">
  <c r="AM94" i="2" l="1"/>
  <c r="AL94" i="2"/>
  <c r="AK94" i="2"/>
  <c r="AF94" i="2"/>
  <c r="AE94" i="2"/>
  <c r="AD94" i="2"/>
  <c r="Y94" i="2"/>
  <c r="X94" i="2"/>
  <c r="W94" i="2"/>
  <c r="R94" i="2"/>
  <c r="Q94" i="2"/>
  <c r="P94" i="2"/>
  <c r="K94" i="2"/>
  <c r="J94" i="2"/>
  <c r="I94" i="2"/>
  <c r="D94" i="2"/>
  <c r="C94" i="2"/>
  <c r="B94" i="2"/>
  <c r="AM93" i="2"/>
  <c r="AL93" i="2"/>
  <c r="AK93" i="2"/>
  <c r="AF93" i="2"/>
  <c r="AE93" i="2"/>
  <c r="AD93" i="2"/>
  <c r="Y93" i="2"/>
  <c r="X93" i="2"/>
  <c r="W93" i="2"/>
  <c r="R93" i="2"/>
  <c r="Q93" i="2"/>
  <c r="P93" i="2"/>
  <c r="K93" i="2"/>
  <c r="J93" i="2"/>
  <c r="I93" i="2"/>
  <c r="D93" i="2"/>
  <c r="C93" i="2"/>
  <c r="B93" i="2"/>
  <c r="AM92" i="2"/>
  <c r="AQ92" i="2" s="1"/>
  <c r="AL92" i="2"/>
  <c r="AP92" i="2" s="1"/>
  <c r="AK92" i="2"/>
  <c r="AR92" i="2" s="1"/>
  <c r="AF92" i="2"/>
  <c r="AE92" i="2"/>
  <c r="AG92" i="2" s="1"/>
  <c r="AD92" i="2"/>
  <c r="Y92" i="2"/>
  <c r="AC92" i="2" s="1"/>
  <c r="X92" i="2"/>
  <c r="W92" i="2"/>
  <c r="R92" i="2"/>
  <c r="V92" i="2" s="1"/>
  <c r="Q92" i="2"/>
  <c r="P92" i="2"/>
  <c r="S92" i="2" s="1"/>
  <c r="K92" i="2"/>
  <c r="M92" i="2" s="1"/>
  <c r="J92" i="2"/>
  <c r="I92" i="2"/>
  <c r="L92" i="2" s="1"/>
  <c r="D92" i="2"/>
  <c r="H92" i="2" s="1"/>
  <c r="C92" i="2"/>
  <c r="E92" i="2" s="1"/>
  <c r="B92" i="2"/>
  <c r="AM91" i="2"/>
  <c r="AL91" i="2"/>
  <c r="AP91" i="2" s="1"/>
  <c r="AK91" i="2"/>
  <c r="AF91" i="2"/>
  <c r="AJ91" i="2" s="1"/>
  <c r="AE91" i="2"/>
  <c r="AI91" i="2" s="1"/>
  <c r="AD91" i="2"/>
  <c r="Y91" i="2"/>
  <c r="AA91" i="2" s="1"/>
  <c r="X91" i="2"/>
  <c r="AB91" i="2" s="1"/>
  <c r="W91" i="2"/>
  <c r="R91" i="2"/>
  <c r="Q91" i="2"/>
  <c r="S91" i="2" s="1"/>
  <c r="P91" i="2"/>
  <c r="K91" i="2"/>
  <c r="J91" i="2"/>
  <c r="N91" i="2" s="1"/>
  <c r="I91" i="2"/>
  <c r="D91" i="2"/>
  <c r="C91" i="2"/>
  <c r="G91" i="2" s="1"/>
  <c r="B91" i="2"/>
  <c r="AM90" i="2"/>
  <c r="AO90" i="2" s="1"/>
  <c r="AL90" i="2"/>
  <c r="AN90" i="2" s="1"/>
  <c r="AK90" i="2"/>
  <c r="AR90" i="2" s="1"/>
  <c r="AF90" i="2"/>
  <c r="AE90" i="2"/>
  <c r="AS90" i="2" s="1"/>
  <c r="AD90" i="2"/>
  <c r="Y90" i="2"/>
  <c r="AC90" i="2" s="1"/>
  <c r="X90" i="2"/>
  <c r="W90" i="2"/>
  <c r="R90" i="2"/>
  <c r="V90" i="2" s="1"/>
  <c r="Q90" i="2"/>
  <c r="P90" i="2"/>
  <c r="S90" i="2" s="1"/>
  <c r="K90" i="2"/>
  <c r="M90" i="2" s="1"/>
  <c r="J90" i="2"/>
  <c r="I90" i="2"/>
  <c r="D90" i="2"/>
  <c r="C90" i="2"/>
  <c r="E90" i="2" s="1"/>
  <c r="B90" i="2"/>
  <c r="AM89" i="2"/>
  <c r="AL89" i="2"/>
  <c r="AP89" i="2" s="1"/>
  <c r="AK89" i="2"/>
  <c r="AF89" i="2"/>
  <c r="AE89" i="2"/>
  <c r="AI89" i="2" s="1"/>
  <c r="AD89" i="2"/>
  <c r="Y89" i="2"/>
  <c r="X89" i="2"/>
  <c r="AB89" i="2" s="1"/>
  <c r="W89" i="2"/>
  <c r="R89" i="2"/>
  <c r="Q89" i="2"/>
  <c r="S89" i="2" s="1"/>
  <c r="P89" i="2"/>
  <c r="K89" i="2"/>
  <c r="J89" i="2"/>
  <c r="I89" i="2"/>
  <c r="D89" i="2"/>
  <c r="C89" i="2"/>
  <c r="G89" i="2" s="1"/>
  <c r="B89" i="2"/>
  <c r="AM88" i="2"/>
  <c r="AO88" i="2" s="1"/>
  <c r="AL88" i="2"/>
  <c r="AP88" i="2" s="1"/>
  <c r="AK88" i="2"/>
  <c r="AR88" i="2" s="1"/>
  <c r="AF88" i="2"/>
  <c r="AE88" i="2"/>
  <c r="AS88" i="2" s="1"/>
  <c r="AD88" i="2"/>
  <c r="Y88" i="2"/>
  <c r="X88" i="2"/>
  <c r="W88" i="2"/>
  <c r="R88" i="2"/>
  <c r="V88" i="2" s="1"/>
  <c r="Q88" i="2"/>
  <c r="P88" i="2"/>
  <c r="S88" i="2" s="1"/>
  <c r="K88" i="2"/>
  <c r="M88" i="2" s="1"/>
  <c r="J88" i="2"/>
  <c r="I88" i="2"/>
  <c r="D88" i="2"/>
  <c r="C88" i="2"/>
  <c r="E88" i="2" s="1"/>
  <c r="B88" i="2"/>
  <c r="AM87" i="2"/>
  <c r="AL87" i="2"/>
  <c r="AP87" i="2" s="1"/>
  <c r="AK87" i="2"/>
  <c r="AF87" i="2"/>
  <c r="AE87" i="2"/>
  <c r="AI87" i="2" s="1"/>
  <c r="AD87" i="2"/>
  <c r="Y87" i="2"/>
  <c r="X87" i="2"/>
  <c r="AB87" i="2" s="1"/>
  <c r="W87" i="2"/>
  <c r="R87" i="2"/>
  <c r="Q87" i="2"/>
  <c r="P87" i="2"/>
  <c r="K87" i="2"/>
  <c r="J87" i="2"/>
  <c r="I87" i="2"/>
  <c r="D87" i="2"/>
  <c r="C87" i="2"/>
  <c r="G87" i="2" s="1"/>
  <c r="B87" i="2"/>
  <c r="E87" i="2" s="1"/>
  <c r="AM86" i="2"/>
  <c r="AL86" i="2"/>
  <c r="AP86" i="2" s="1"/>
  <c r="AK86" i="2"/>
  <c r="AR86" i="2" s="1"/>
  <c r="AF86" i="2"/>
  <c r="AE86" i="2"/>
  <c r="AS86" i="2" s="1"/>
  <c r="AD86" i="2"/>
  <c r="Y86" i="2"/>
  <c r="X86" i="2"/>
  <c r="W86" i="2"/>
  <c r="R86" i="2"/>
  <c r="Q86" i="2"/>
  <c r="P86" i="2"/>
  <c r="S86" i="2" s="1"/>
  <c r="K86" i="2"/>
  <c r="J86" i="2"/>
  <c r="I86" i="2"/>
  <c r="D86" i="2"/>
  <c r="C86" i="2"/>
  <c r="B86" i="2"/>
  <c r="AM85" i="2"/>
  <c r="AT85" i="2" s="1"/>
  <c r="AL85" i="2"/>
  <c r="AP85" i="2" s="1"/>
  <c r="AK85" i="2"/>
  <c r="AF85" i="2"/>
  <c r="AJ85" i="2" s="1"/>
  <c r="AE85" i="2"/>
  <c r="AD85" i="2"/>
  <c r="AG85" i="2" s="1"/>
  <c r="Y85" i="2"/>
  <c r="AA85" i="2" s="1"/>
  <c r="X85" i="2"/>
  <c r="W85" i="2"/>
  <c r="R85" i="2"/>
  <c r="T85" i="2" s="1"/>
  <c r="Q85" i="2"/>
  <c r="P85" i="2"/>
  <c r="K85" i="2"/>
  <c r="J85" i="2"/>
  <c r="N85" i="2" s="1"/>
  <c r="I85" i="2"/>
  <c r="D85" i="2"/>
  <c r="H85" i="2" s="1"/>
  <c r="C85" i="2"/>
  <c r="B85" i="2"/>
  <c r="E85" i="2" s="1"/>
  <c r="AN84" i="2"/>
  <c r="AM84" i="2"/>
  <c r="AL84" i="2"/>
  <c r="AP84" i="2" s="1"/>
  <c r="AK84" i="2"/>
  <c r="AR84" i="2" s="1"/>
  <c r="AF84" i="2"/>
  <c r="AH84" i="2" s="1"/>
  <c r="AE84" i="2"/>
  <c r="AS84" i="2" s="1"/>
  <c r="AD84" i="2"/>
  <c r="Y84" i="2"/>
  <c r="X84" i="2"/>
  <c r="W84" i="2"/>
  <c r="R84" i="2"/>
  <c r="Q84" i="2"/>
  <c r="P84" i="2"/>
  <c r="S84" i="2" s="1"/>
  <c r="K84" i="2"/>
  <c r="J84" i="2"/>
  <c r="I84" i="2"/>
  <c r="D84" i="2"/>
  <c r="C84" i="2"/>
  <c r="B84" i="2"/>
  <c r="AM83" i="2"/>
  <c r="AL83" i="2"/>
  <c r="AK83" i="2"/>
  <c r="AF83" i="2"/>
  <c r="AT83" i="2" s="1"/>
  <c r="AE83" i="2"/>
  <c r="AH83" i="2" s="1"/>
  <c r="AD83" i="2"/>
  <c r="AG83" i="2" s="1"/>
  <c r="Y83" i="2"/>
  <c r="X83" i="2"/>
  <c r="Z83" i="2" s="1"/>
  <c r="W83" i="2"/>
  <c r="R83" i="2"/>
  <c r="Q83" i="2"/>
  <c r="S83" i="2" s="1"/>
  <c r="P83" i="2"/>
  <c r="K83" i="2"/>
  <c r="O83" i="2" s="1"/>
  <c r="J83" i="2"/>
  <c r="I83" i="2"/>
  <c r="D83" i="2"/>
  <c r="H83" i="2" s="1"/>
  <c r="C83" i="2"/>
  <c r="B83" i="2"/>
  <c r="E83" i="2" s="1"/>
  <c r="AM82" i="2"/>
  <c r="AL82" i="2"/>
  <c r="AP82" i="2" s="1"/>
  <c r="AK82" i="2"/>
  <c r="AR82" i="2" s="1"/>
  <c r="AF82" i="2"/>
  <c r="AJ82" i="2" s="1"/>
  <c r="AE82" i="2"/>
  <c r="AI82" i="2" s="1"/>
  <c r="AD82" i="2"/>
  <c r="Y82" i="2"/>
  <c r="X82" i="2"/>
  <c r="Z82" i="2" s="1"/>
  <c r="W82" i="2"/>
  <c r="R82" i="2"/>
  <c r="V82" i="2" s="1"/>
  <c r="Q82" i="2"/>
  <c r="S82" i="2" s="1"/>
  <c r="P82" i="2"/>
  <c r="K82" i="2"/>
  <c r="M82" i="2" s="1"/>
  <c r="J82" i="2"/>
  <c r="N82" i="2" s="1"/>
  <c r="I82" i="2"/>
  <c r="G82" i="2"/>
  <c r="D82" i="2"/>
  <c r="H82" i="2" s="1"/>
  <c r="C82" i="2"/>
  <c r="E82" i="2" s="1"/>
  <c r="B82" i="2"/>
  <c r="AM81" i="2"/>
  <c r="AL81" i="2"/>
  <c r="AK81" i="2"/>
  <c r="AF81" i="2"/>
  <c r="AJ81" i="2" s="1"/>
  <c r="AE81" i="2"/>
  <c r="AD81" i="2"/>
  <c r="AG81" i="2" s="1"/>
  <c r="Y81" i="2"/>
  <c r="X81" i="2"/>
  <c r="AB81" i="2" s="1"/>
  <c r="W81" i="2"/>
  <c r="R81" i="2"/>
  <c r="T81" i="2" s="1"/>
  <c r="Q81" i="2"/>
  <c r="P81" i="2"/>
  <c r="K81" i="2"/>
  <c r="M81" i="2" s="1"/>
  <c r="J81" i="2"/>
  <c r="I81" i="2"/>
  <c r="D81" i="2"/>
  <c r="C81" i="2"/>
  <c r="E81" i="2" s="1"/>
  <c r="B81" i="2"/>
  <c r="AM80" i="2"/>
  <c r="AL80" i="2"/>
  <c r="AS80" i="2" s="1"/>
  <c r="AK80" i="2"/>
  <c r="AR80" i="2" s="1"/>
  <c r="AF80" i="2"/>
  <c r="AE80" i="2"/>
  <c r="AG80" i="2" s="1"/>
  <c r="AD80" i="2"/>
  <c r="Y80" i="2"/>
  <c r="X80" i="2"/>
  <c r="W80" i="2"/>
  <c r="R80" i="2"/>
  <c r="Q80" i="2"/>
  <c r="U80" i="2" s="1"/>
  <c r="P80" i="2"/>
  <c r="K80" i="2"/>
  <c r="J80" i="2"/>
  <c r="N80" i="2" s="1"/>
  <c r="I80" i="2"/>
  <c r="D80" i="2"/>
  <c r="C80" i="2"/>
  <c r="B80" i="2"/>
  <c r="AM79" i="2"/>
  <c r="AL79" i="2"/>
  <c r="AK79" i="2"/>
  <c r="AF79" i="2"/>
  <c r="AT79" i="2" s="1"/>
  <c r="AE79" i="2"/>
  <c r="AI79" i="2" s="1"/>
  <c r="AD79" i="2"/>
  <c r="AG79" i="2" s="1"/>
  <c r="Y79" i="2"/>
  <c r="X79" i="2"/>
  <c r="AB79" i="2" s="1"/>
  <c r="W79" i="2"/>
  <c r="R79" i="2"/>
  <c r="V79" i="2" s="1"/>
  <c r="Q79" i="2"/>
  <c r="P79" i="2"/>
  <c r="K79" i="2"/>
  <c r="J79" i="2"/>
  <c r="N79" i="2" s="1"/>
  <c r="I79" i="2"/>
  <c r="D79" i="2"/>
  <c r="C79" i="2"/>
  <c r="G79" i="2" s="1"/>
  <c r="B79" i="2"/>
  <c r="AM78" i="2"/>
  <c r="AO78" i="2" s="1"/>
  <c r="AL78" i="2"/>
  <c r="AP78" i="2" s="1"/>
  <c r="AK78" i="2"/>
  <c r="AR78" i="2" s="1"/>
  <c r="AF78" i="2"/>
  <c r="AE78" i="2"/>
  <c r="AS78" i="2" s="1"/>
  <c r="AD78" i="2"/>
  <c r="Y78" i="2"/>
  <c r="X78" i="2"/>
  <c r="W78" i="2"/>
  <c r="R78" i="2"/>
  <c r="Q78" i="2"/>
  <c r="P78" i="2"/>
  <c r="S78" i="2" s="1"/>
  <c r="K78" i="2"/>
  <c r="J78" i="2"/>
  <c r="I78" i="2"/>
  <c r="D78" i="2"/>
  <c r="C78" i="2"/>
  <c r="B78" i="2"/>
  <c r="AM77" i="2"/>
  <c r="AL77" i="2"/>
  <c r="AK77" i="2"/>
  <c r="AF77" i="2"/>
  <c r="AJ77" i="2" s="1"/>
  <c r="AE77" i="2"/>
  <c r="AD77" i="2"/>
  <c r="AG77" i="2" s="1"/>
  <c r="Y77" i="2"/>
  <c r="AA77" i="2" s="1"/>
  <c r="X77" i="2"/>
  <c r="Z77" i="2" s="1"/>
  <c r="W77" i="2"/>
  <c r="R77" i="2"/>
  <c r="Q77" i="2"/>
  <c r="S77" i="2" s="1"/>
  <c r="P77" i="2"/>
  <c r="K77" i="2"/>
  <c r="O77" i="2" s="1"/>
  <c r="J77" i="2"/>
  <c r="I77" i="2"/>
  <c r="D77" i="2"/>
  <c r="H77" i="2" s="1"/>
  <c r="C77" i="2"/>
  <c r="B77" i="2"/>
  <c r="E77" i="2" s="1"/>
  <c r="AM76" i="2"/>
  <c r="AL76" i="2"/>
  <c r="AP76" i="2" s="1"/>
  <c r="AK76" i="2"/>
  <c r="AR76" i="2" s="1"/>
  <c r="AF76" i="2"/>
  <c r="AJ76" i="2" s="1"/>
  <c r="AE76" i="2"/>
  <c r="AD76" i="2"/>
  <c r="Y76" i="2"/>
  <c r="X76" i="2"/>
  <c r="AB76" i="2" s="1"/>
  <c r="W76" i="2"/>
  <c r="R76" i="2"/>
  <c r="Q76" i="2"/>
  <c r="U76" i="2" s="1"/>
  <c r="P76" i="2"/>
  <c r="S76" i="2" s="1"/>
  <c r="K76" i="2"/>
  <c r="M76" i="2" s="1"/>
  <c r="J76" i="2"/>
  <c r="N76" i="2" s="1"/>
  <c r="I76" i="2"/>
  <c r="D76" i="2"/>
  <c r="C76" i="2"/>
  <c r="E76" i="2" s="1"/>
  <c r="B76" i="2"/>
  <c r="AM75" i="2"/>
  <c r="AT75" i="2" s="1"/>
  <c r="AL75" i="2"/>
  <c r="AP75" i="2" s="1"/>
  <c r="AK75" i="2"/>
  <c r="AF75" i="2"/>
  <c r="AH75" i="2" s="1"/>
  <c r="AE75" i="2"/>
  <c r="AI75" i="2" s="1"/>
  <c r="AD75" i="2"/>
  <c r="Y75" i="2"/>
  <c r="X75" i="2"/>
  <c r="AB75" i="2" s="1"/>
  <c r="W75" i="2"/>
  <c r="R75" i="2"/>
  <c r="Q75" i="2"/>
  <c r="P75" i="2"/>
  <c r="K75" i="2"/>
  <c r="O75" i="2" s="1"/>
  <c r="J75" i="2"/>
  <c r="I75" i="2"/>
  <c r="D75" i="2"/>
  <c r="H75" i="2" s="1"/>
  <c r="C75" i="2"/>
  <c r="B75" i="2"/>
  <c r="E75" i="2" s="1"/>
  <c r="AM74" i="2"/>
  <c r="AL74" i="2"/>
  <c r="AP74" i="2" s="1"/>
  <c r="AK74" i="2"/>
  <c r="AR74" i="2" s="1"/>
  <c r="AF74" i="2"/>
  <c r="AJ74" i="2" s="1"/>
  <c r="AE74" i="2"/>
  <c r="AS74" i="2" s="1"/>
  <c r="AD74" i="2"/>
  <c r="Y74" i="2"/>
  <c r="X74" i="2"/>
  <c r="AB74" i="2" s="1"/>
  <c r="W74" i="2"/>
  <c r="R74" i="2"/>
  <c r="Q74" i="2"/>
  <c r="U74" i="2" s="1"/>
  <c r="P74" i="2"/>
  <c r="K74" i="2"/>
  <c r="J74" i="2"/>
  <c r="N74" i="2" s="1"/>
  <c r="I74" i="2"/>
  <c r="D74" i="2"/>
  <c r="C74" i="2"/>
  <c r="B74" i="2"/>
  <c r="AM73" i="2"/>
  <c r="AT73" i="2" s="1"/>
  <c r="AL73" i="2"/>
  <c r="AP73" i="2" s="1"/>
  <c r="AK73" i="2"/>
  <c r="AF73" i="2"/>
  <c r="AH73" i="2" s="1"/>
  <c r="AE73" i="2"/>
  <c r="AI73" i="2" s="1"/>
  <c r="AD73" i="2"/>
  <c r="AG73" i="2" s="1"/>
  <c r="Y73" i="2"/>
  <c r="X73" i="2"/>
  <c r="AB73" i="2" s="1"/>
  <c r="W73" i="2"/>
  <c r="R73" i="2"/>
  <c r="Q73" i="2"/>
  <c r="P73" i="2"/>
  <c r="K73" i="2"/>
  <c r="O73" i="2" s="1"/>
  <c r="J73" i="2"/>
  <c r="I73" i="2"/>
  <c r="D73" i="2"/>
  <c r="H73" i="2" s="1"/>
  <c r="C73" i="2"/>
  <c r="B73" i="2"/>
  <c r="E73" i="2" s="1"/>
  <c r="AM72" i="2"/>
  <c r="AL72" i="2"/>
  <c r="AN72" i="2" s="1"/>
  <c r="AK72" i="2"/>
  <c r="AR72" i="2" s="1"/>
  <c r="AF72" i="2"/>
  <c r="AE72" i="2"/>
  <c r="AI72" i="2" s="1"/>
  <c r="AD72" i="2"/>
  <c r="Y72" i="2"/>
  <c r="AC72" i="2" s="1"/>
  <c r="X72" i="2"/>
  <c r="W72" i="2"/>
  <c r="R72" i="2"/>
  <c r="V72" i="2" s="1"/>
  <c r="Q72" i="2"/>
  <c r="P72" i="2"/>
  <c r="S72" i="2" s="1"/>
  <c r="K72" i="2"/>
  <c r="M72" i="2" s="1"/>
  <c r="J72" i="2"/>
  <c r="L72" i="2" s="1"/>
  <c r="I72" i="2"/>
  <c r="D72" i="2"/>
  <c r="F72" i="2" s="1"/>
  <c r="C72" i="2"/>
  <c r="G72" i="2" s="1"/>
  <c r="B72" i="2"/>
  <c r="AM71" i="2"/>
  <c r="AQ71" i="2" s="1"/>
  <c r="AL71" i="2"/>
  <c r="AK71" i="2"/>
  <c r="AR71" i="2" s="1"/>
  <c r="AF71" i="2"/>
  <c r="AH71" i="2" s="1"/>
  <c r="AE71" i="2"/>
  <c r="AI71" i="2" s="1"/>
  <c r="AD71" i="2"/>
  <c r="Y71" i="2"/>
  <c r="AA71" i="2" s="1"/>
  <c r="X71" i="2"/>
  <c r="W71" i="2"/>
  <c r="Z71" i="2" s="1"/>
  <c r="R71" i="2"/>
  <c r="Q71" i="2"/>
  <c r="S71" i="2" s="1"/>
  <c r="P71" i="2"/>
  <c r="K71" i="2"/>
  <c r="O71" i="2" s="1"/>
  <c r="J71" i="2"/>
  <c r="I71" i="2"/>
  <c r="D71" i="2"/>
  <c r="C71" i="2"/>
  <c r="B71" i="2"/>
  <c r="E71" i="2" s="1"/>
  <c r="AM70" i="2"/>
  <c r="AQ70" i="2" s="1"/>
  <c r="AL70" i="2"/>
  <c r="AK70" i="2"/>
  <c r="AF70" i="2"/>
  <c r="AH70" i="2" s="1"/>
  <c r="AE70" i="2"/>
  <c r="AS70" i="2" s="1"/>
  <c r="AD70" i="2"/>
  <c r="Y70" i="2"/>
  <c r="X70" i="2"/>
  <c r="W70" i="2"/>
  <c r="R70" i="2"/>
  <c r="Q70" i="2"/>
  <c r="S70" i="2" s="1"/>
  <c r="P70" i="2"/>
  <c r="K70" i="2"/>
  <c r="O70" i="2" s="1"/>
  <c r="J70" i="2"/>
  <c r="I70" i="2"/>
  <c r="D70" i="2"/>
  <c r="F70" i="2" s="1"/>
  <c r="C70" i="2"/>
  <c r="G70" i="2" s="1"/>
  <c r="B70" i="2"/>
  <c r="AM69" i="2"/>
  <c r="AQ69" i="2" s="1"/>
  <c r="AL69" i="2"/>
  <c r="AK69" i="2"/>
  <c r="AR69" i="2" s="1"/>
  <c r="AF69" i="2"/>
  <c r="AE69" i="2"/>
  <c r="AI69" i="2" s="1"/>
  <c r="AD69" i="2"/>
  <c r="Y69" i="2"/>
  <c r="AA69" i="2" s="1"/>
  <c r="X69" i="2"/>
  <c r="W69" i="2"/>
  <c r="R69" i="2"/>
  <c r="T69" i="2" s="1"/>
  <c r="Q69" i="2"/>
  <c r="P69" i="2"/>
  <c r="K69" i="2"/>
  <c r="O69" i="2" s="1"/>
  <c r="J69" i="2"/>
  <c r="I69" i="2"/>
  <c r="D69" i="2"/>
  <c r="C69" i="2"/>
  <c r="G69" i="2" s="1"/>
  <c r="B69" i="2"/>
  <c r="AM68" i="2"/>
  <c r="AT68" i="2" s="1"/>
  <c r="AL68" i="2"/>
  <c r="AP68" i="2" s="1"/>
  <c r="AK68" i="2"/>
  <c r="AR68" i="2" s="1"/>
  <c r="AF68" i="2"/>
  <c r="AE68" i="2"/>
  <c r="AS68" i="2" s="1"/>
  <c r="AD68" i="2"/>
  <c r="Y68" i="2"/>
  <c r="AA68" i="2" s="1"/>
  <c r="X68" i="2"/>
  <c r="W68" i="2"/>
  <c r="R68" i="2"/>
  <c r="Q68" i="2"/>
  <c r="U68" i="2" s="1"/>
  <c r="P68" i="2"/>
  <c r="L68" i="2"/>
  <c r="K68" i="2"/>
  <c r="O68" i="2" s="1"/>
  <c r="J68" i="2"/>
  <c r="N68" i="2" s="1"/>
  <c r="I68" i="2"/>
  <c r="D68" i="2"/>
  <c r="C68" i="2"/>
  <c r="B68" i="2"/>
  <c r="AM67" i="2"/>
  <c r="AL67" i="2"/>
  <c r="AN67" i="2" s="1"/>
  <c r="AK67" i="2"/>
  <c r="AF67" i="2"/>
  <c r="AE67" i="2"/>
  <c r="AI67" i="2" s="1"/>
  <c r="AD67" i="2"/>
  <c r="Y67" i="2"/>
  <c r="AC67" i="2" s="1"/>
  <c r="X67" i="2"/>
  <c r="W67" i="2"/>
  <c r="Z67" i="2" s="1"/>
  <c r="R67" i="2"/>
  <c r="Q67" i="2"/>
  <c r="U67" i="2" s="1"/>
  <c r="P67" i="2"/>
  <c r="K67" i="2"/>
  <c r="O67" i="2" s="1"/>
  <c r="J67" i="2"/>
  <c r="I67" i="2"/>
  <c r="D67" i="2"/>
  <c r="H67" i="2" s="1"/>
  <c r="C67" i="2"/>
  <c r="B67" i="2"/>
  <c r="E67" i="2" s="1"/>
  <c r="AM66" i="2"/>
  <c r="AL66" i="2"/>
  <c r="AQ66" i="2" s="1"/>
  <c r="AK66" i="2"/>
  <c r="AF66" i="2"/>
  <c r="AE66" i="2"/>
  <c r="AS66" i="2" s="1"/>
  <c r="AD66" i="2"/>
  <c r="Y66" i="2"/>
  <c r="X66" i="2"/>
  <c r="W66" i="2"/>
  <c r="R66" i="2"/>
  <c r="V66" i="2" s="1"/>
  <c r="Q66" i="2"/>
  <c r="P66" i="2"/>
  <c r="S66" i="2" s="1"/>
  <c r="K66" i="2"/>
  <c r="J66" i="2"/>
  <c r="N66" i="2" s="1"/>
  <c r="I66" i="2"/>
  <c r="D66" i="2"/>
  <c r="C66" i="2"/>
  <c r="G66" i="2" s="1"/>
  <c r="B66" i="2"/>
  <c r="AM65" i="2"/>
  <c r="AQ65" i="2" s="1"/>
  <c r="AL65" i="2"/>
  <c r="AP65" i="2" s="1"/>
  <c r="AK65" i="2"/>
  <c r="AR65" i="2" s="1"/>
  <c r="AF65" i="2"/>
  <c r="AE65" i="2"/>
  <c r="AI65" i="2" s="1"/>
  <c r="AD65" i="2"/>
  <c r="Y65" i="2"/>
  <c r="AC65" i="2" s="1"/>
  <c r="X65" i="2"/>
  <c r="W65" i="2"/>
  <c r="T65" i="2"/>
  <c r="R65" i="2"/>
  <c r="V65" i="2" s="1"/>
  <c r="Q65" i="2"/>
  <c r="P65" i="2"/>
  <c r="S65" i="2" s="1"/>
  <c r="K65" i="2"/>
  <c r="J65" i="2"/>
  <c r="I65" i="2"/>
  <c r="D65" i="2"/>
  <c r="C65" i="2"/>
  <c r="G65" i="2" s="1"/>
  <c r="B65" i="2"/>
  <c r="AM64" i="2"/>
  <c r="AQ64" i="2" s="1"/>
  <c r="AL64" i="2"/>
  <c r="AP64" i="2" s="1"/>
  <c r="AK64" i="2"/>
  <c r="AF64" i="2"/>
  <c r="AE64" i="2"/>
  <c r="AI64" i="2" s="1"/>
  <c r="AD64" i="2"/>
  <c r="Y64" i="2"/>
  <c r="X64" i="2"/>
  <c r="AB64" i="2" s="1"/>
  <c r="W64" i="2"/>
  <c r="R64" i="2"/>
  <c r="V64" i="2" s="1"/>
  <c r="Q64" i="2"/>
  <c r="P64" i="2"/>
  <c r="K64" i="2"/>
  <c r="J64" i="2"/>
  <c r="N64" i="2" s="1"/>
  <c r="I64" i="2"/>
  <c r="D64" i="2"/>
  <c r="C64" i="2"/>
  <c r="G64" i="2" s="1"/>
  <c r="B64" i="2"/>
  <c r="AM63" i="2"/>
  <c r="AL63" i="2"/>
  <c r="AP63" i="2" s="1"/>
  <c r="AK63" i="2"/>
  <c r="AF63" i="2"/>
  <c r="AE63" i="2"/>
  <c r="AD63" i="2"/>
  <c r="AR63" i="2" s="1"/>
  <c r="Y63" i="2"/>
  <c r="X63" i="2"/>
  <c r="AB63" i="2" s="1"/>
  <c r="W63" i="2"/>
  <c r="R63" i="2"/>
  <c r="Q63" i="2"/>
  <c r="U63" i="2" s="1"/>
  <c r="P63" i="2"/>
  <c r="K63" i="2"/>
  <c r="J63" i="2"/>
  <c r="N63" i="2" s="1"/>
  <c r="I63" i="2"/>
  <c r="D63" i="2"/>
  <c r="H63" i="2" s="1"/>
  <c r="C63" i="2"/>
  <c r="B63" i="2"/>
  <c r="AM62" i="2"/>
  <c r="AQ62" i="2" s="1"/>
  <c r="AL62" i="2"/>
  <c r="AP62" i="2" s="1"/>
  <c r="AK62" i="2"/>
  <c r="AF62" i="2"/>
  <c r="AT62" i="2" s="1"/>
  <c r="AE62" i="2"/>
  <c r="AI62" i="2" s="1"/>
  <c r="AD62" i="2"/>
  <c r="Y62" i="2"/>
  <c r="AC62" i="2" s="1"/>
  <c r="X62" i="2"/>
  <c r="AB62" i="2" s="1"/>
  <c r="W62" i="2"/>
  <c r="R62" i="2"/>
  <c r="Q62" i="2"/>
  <c r="U62" i="2" s="1"/>
  <c r="P62" i="2"/>
  <c r="K62" i="2"/>
  <c r="J62" i="2"/>
  <c r="I62" i="2"/>
  <c r="D62" i="2"/>
  <c r="F62" i="2" s="1"/>
  <c r="C62" i="2"/>
  <c r="B62" i="2"/>
  <c r="E62" i="2" s="1"/>
  <c r="AM61" i="2"/>
  <c r="AQ61" i="2" s="1"/>
  <c r="AL61" i="2"/>
  <c r="AK61" i="2"/>
  <c r="AN61" i="2" s="1"/>
  <c r="AF61" i="2"/>
  <c r="AJ61" i="2" s="1"/>
  <c r="AE61" i="2"/>
  <c r="AI61" i="2" s="1"/>
  <c r="AD61" i="2"/>
  <c r="Y61" i="2"/>
  <c r="X61" i="2"/>
  <c r="AB61" i="2" s="1"/>
  <c r="W61" i="2"/>
  <c r="R61" i="2"/>
  <c r="V61" i="2" s="1"/>
  <c r="Q61" i="2"/>
  <c r="U61" i="2" s="1"/>
  <c r="P61" i="2"/>
  <c r="K61" i="2"/>
  <c r="O61" i="2" s="1"/>
  <c r="J61" i="2"/>
  <c r="N61" i="2" s="1"/>
  <c r="I61" i="2"/>
  <c r="D61" i="2"/>
  <c r="C61" i="2"/>
  <c r="G61" i="2" s="1"/>
  <c r="B61" i="2"/>
  <c r="AM60" i="2"/>
  <c r="AQ60" i="2" s="1"/>
  <c r="AL60" i="2"/>
  <c r="AK60" i="2"/>
  <c r="AH60" i="2"/>
  <c r="AF60" i="2"/>
  <c r="AT60" i="2" s="1"/>
  <c r="AE60" i="2"/>
  <c r="AD60" i="2"/>
  <c r="AG60" i="2" s="1"/>
  <c r="Y60" i="2"/>
  <c r="AC60" i="2" s="1"/>
  <c r="X60" i="2"/>
  <c r="W60" i="2"/>
  <c r="Z60" i="2" s="1"/>
  <c r="R60" i="2"/>
  <c r="V60" i="2" s="1"/>
  <c r="Q60" i="2"/>
  <c r="U60" i="2" s="1"/>
  <c r="P60" i="2"/>
  <c r="K60" i="2"/>
  <c r="O60" i="2" s="1"/>
  <c r="J60" i="2"/>
  <c r="N60" i="2" s="1"/>
  <c r="I60" i="2"/>
  <c r="D60" i="2"/>
  <c r="C60" i="2"/>
  <c r="G60" i="2" s="1"/>
  <c r="B60" i="2"/>
  <c r="AM59" i="2"/>
  <c r="AL59" i="2"/>
  <c r="AP59" i="2" s="1"/>
  <c r="AK59" i="2"/>
  <c r="AF59" i="2"/>
  <c r="AE59" i="2"/>
  <c r="AG59" i="2" s="1"/>
  <c r="AD59" i="2"/>
  <c r="AR59" i="2" s="1"/>
  <c r="Y59" i="2"/>
  <c r="X59" i="2"/>
  <c r="W59" i="2"/>
  <c r="R59" i="2"/>
  <c r="V59" i="2" s="1"/>
  <c r="Q59" i="2"/>
  <c r="U59" i="2" s="1"/>
  <c r="P59" i="2"/>
  <c r="K59" i="2"/>
  <c r="J59" i="2"/>
  <c r="L59" i="2" s="1"/>
  <c r="I59" i="2"/>
  <c r="D59" i="2"/>
  <c r="C59" i="2"/>
  <c r="G59" i="2" s="1"/>
  <c r="B59" i="2"/>
  <c r="AM58" i="2"/>
  <c r="AL58" i="2"/>
  <c r="AP58" i="2" s="1"/>
  <c r="AK58" i="2"/>
  <c r="AF58" i="2"/>
  <c r="AH58" i="2" s="1"/>
  <c r="AE58" i="2"/>
  <c r="AD58" i="2"/>
  <c r="AG58" i="2" s="1"/>
  <c r="Y58" i="2"/>
  <c r="AA58" i="2" s="1"/>
  <c r="X58" i="2"/>
  <c r="W58" i="2"/>
  <c r="AB58" i="2" s="1"/>
  <c r="R58" i="2"/>
  <c r="T58" i="2" s="1"/>
  <c r="Q58" i="2"/>
  <c r="P58" i="2"/>
  <c r="M58" i="2"/>
  <c r="K58" i="2"/>
  <c r="O58" i="2" s="1"/>
  <c r="J58" i="2"/>
  <c r="N58" i="2" s="1"/>
  <c r="I58" i="2"/>
  <c r="D58" i="2"/>
  <c r="F58" i="2" s="1"/>
  <c r="C58" i="2"/>
  <c r="B58" i="2"/>
  <c r="AN57" i="2"/>
  <c r="AM57" i="2"/>
  <c r="AT57" i="2" s="1"/>
  <c r="AL57" i="2"/>
  <c r="AP57" i="2" s="1"/>
  <c r="AK57" i="2"/>
  <c r="AF57" i="2"/>
  <c r="AE57" i="2"/>
  <c r="AD57" i="2"/>
  <c r="AR57" i="2" s="1"/>
  <c r="Y57" i="2"/>
  <c r="X57" i="2"/>
  <c r="AB57" i="2" s="1"/>
  <c r="W57" i="2"/>
  <c r="R57" i="2"/>
  <c r="T57" i="2" s="1"/>
  <c r="Q57" i="2"/>
  <c r="U57" i="2" s="1"/>
  <c r="P57" i="2"/>
  <c r="K57" i="2"/>
  <c r="J57" i="2"/>
  <c r="I57" i="2"/>
  <c r="D57" i="2"/>
  <c r="C57" i="2"/>
  <c r="E57" i="2" s="1"/>
  <c r="B57" i="2"/>
  <c r="AM56" i="2"/>
  <c r="AQ56" i="2" s="1"/>
  <c r="AL56" i="2"/>
  <c r="AP56" i="2" s="1"/>
  <c r="AK56" i="2"/>
  <c r="AF56" i="2"/>
  <c r="AT56" i="2" s="1"/>
  <c r="AE56" i="2"/>
  <c r="AD56" i="2"/>
  <c r="AR56" i="2" s="1"/>
  <c r="Z56" i="2"/>
  <c r="Y56" i="2"/>
  <c r="AA56" i="2" s="1"/>
  <c r="X56" i="2"/>
  <c r="W56" i="2"/>
  <c r="AB56" i="2" s="1"/>
  <c r="R56" i="2"/>
  <c r="V56" i="2" s="1"/>
  <c r="Q56" i="2"/>
  <c r="P56" i="2"/>
  <c r="K56" i="2"/>
  <c r="O56" i="2" s="1"/>
  <c r="J56" i="2"/>
  <c r="N56" i="2" s="1"/>
  <c r="I56" i="2"/>
  <c r="D56" i="2"/>
  <c r="H56" i="2" s="1"/>
  <c r="C56" i="2"/>
  <c r="B56" i="2"/>
  <c r="AM55" i="2"/>
  <c r="AL55" i="2"/>
  <c r="AK55" i="2"/>
  <c r="AF55" i="2"/>
  <c r="AH55" i="2" s="1"/>
  <c r="AE55" i="2"/>
  <c r="AG55" i="2" s="1"/>
  <c r="AD55" i="2"/>
  <c r="AR55" i="2" s="1"/>
  <c r="Y55" i="2"/>
  <c r="X55" i="2"/>
  <c r="W55" i="2"/>
  <c r="R55" i="2"/>
  <c r="V55" i="2" s="1"/>
  <c r="Q55" i="2"/>
  <c r="U55" i="2" s="1"/>
  <c r="P55" i="2"/>
  <c r="K55" i="2"/>
  <c r="J55" i="2"/>
  <c r="L55" i="2" s="1"/>
  <c r="I55" i="2"/>
  <c r="D55" i="2"/>
  <c r="F55" i="2" s="1"/>
  <c r="C55" i="2"/>
  <c r="E55" i="2" s="1"/>
  <c r="B55" i="2"/>
  <c r="AM54" i="2"/>
  <c r="AO54" i="2" s="1"/>
  <c r="AL54" i="2"/>
  <c r="AP54" i="2" s="1"/>
  <c r="AK54" i="2"/>
  <c r="AF54" i="2"/>
  <c r="AE54" i="2"/>
  <c r="AD54" i="2"/>
  <c r="AG54" i="2" s="1"/>
  <c r="Y54" i="2"/>
  <c r="X54" i="2"/>
  <c r="AB54" i="2" s="1"/>
  <c r="W54" i="2"/>
  <c r="R54" i="2"/>
  <c r="T54" i="2" s="1"/>
  <c r="Q54" i="2"/>
  <c r="P54" i="2"/>
  <c r="U54" i="2" s="1"/>
  <c r="M54" i="2"/>
  <c r="K54" i="2"/>
  <c r="O54" i="2" s="1"/>
  <c r="J54" i="2"/>
  <c r="I54" i="2"/>
  <c r="D54" i="2"/>
  <c r="F54" i="2" s="1"/>
  <c r="C54" i="2"/>
  <c r="B54" i="2"/>
  <c r="AM53" i="2"/>
  <c r="AT53" i="2" s="1"/>
  <c r="AL53" i="2"/>
  <c r="AP53" i="2" s="1"/>
  <c r="AK53" i="2"/>
  <c r="AF53" i="2"/>
  <c r="AH53" i="2" s="1"/>
  <c r="AE53" i="2"/>
  <c r="AG53" i="2" s="1"/>
  <c r="AD53" i="2"/>
  <c r="AR53" i="2" s="1"/>
  <c r="Y53" i="2"/>
  <c r="X53" i="2"/>
  <c r="AB53" i="2" s="1"/>
  <c r="W53" i="2"/>
  <c r="R53" i="2"/>
  <c r="T53" i="2" s="1"/>
  <c r="Q53" i="2"/>
  <c r="U53" i="2" s="1"/>
  <c r="P53" i="2"/>
  <c r="K53" i="2"/>
  <c r="J53" i="2"/>
  <c r="O53" i="2" s="1"/>
  <c r="I53" i="2"/>
  <c r="D53" i="2"/>
  <c r="C53" i="2"/>
  <c r="B53" i="2"/>
  <c r="AM52" i="2"/>
  <c r="AO52" i="2" s="1"/>
  <c r="AL52" i="2"/>
  <c r="AP52" i="2" s="1"/>
  <c r="AK52" i="2"/>
  <c r="AN52" i="2" s="1"/>
  <c r="AF52" i="2"/>
  <c r="AT52" i="2" s="1"/>
  <c r="AE52" i="2"/>
  <c r="AD52" i="2"/>
  <c r="AR52" i="2" s="1"/>
  <c r="Y52" i="2"/>
  <c r="X52" i="2"/>
  <c r="Z52" i="2" s="1"/>
  <c r="W52" i="2"/>
  <c r="R52" i="2"/>
  <c r="V52" i="2" s="1"/>
  <c r="Q52" i="2"/>
  <c r="P52" i="2"/>
  <c r="U52" i="2" s="1"/>
  <c r="K52" i="2"/>
  <c r="O52" i="2" s="1"/>
  <c r="J52" i="2"/>
  <c r="I52" i="2"/>
  <c r="L52" i="2" s="1"/>
  <c r="D52" i="2"/>
  <c r="H52" i="2" s="1"/>
  <c r="C52" i="2"/>
  <c r="B52" i="2"/>
  <c r="E52" i="2" s="1"/>
  <c r="AM51" i="2"/>
  <c r="AT51" i="2" s="1"/>
  <c r="AL51" i="2"/>
  <c r="AK51" i="2"/>
  <c r="AF51" i="2"/>
  <c r="AH51" i="2" s="1"/>
  <c r="AE51" i="2"/>
  <c r="AG51" i="2" s="1"/>
  <c r="AD51" i="2"/>
  <c r="AR51" i="2" s="1"/>
  <c r="Y51" i="2"/>
  <c r="X51" i="2"/>
  <c r="W51" i="2"/>
  <c r="R51" i="2"/>
  <c r="V51" i="2" s="1"/>
  <c r="Q51" i="2"/>
  <c r="U51" i="2" s="1"/>
  <c r="P51" i="2"/>
  <c r="K51" i="2"/>
  <c r="J51" i="2"/>
  <c r="L51" i="2" s="1"/>
  <c r="I51" i="2"/>
  <c r="D51" i="2"/>
  <c r="F51" i="2" s="1"/>
  <c r="C51" i="2"/>
  <c r="E51" i="2" s="1"/>
  <c r="B51" i="2"/>
  <c r="AM50" i="2"/>
  <c r="AO50" i="2" s="1"/>
  <c r="AL50" i="2"/>
  <c r="AP50" i="2" s="1"/>
  <c r="AK50" i="2"/>
  <c r="AF50" i="2"/>
  <c r="AE50" i="2"/>
  <c r="AD50" i="2"/>
  <c r="AG50" i="2" s="1"/>
  <c r="Y50" i="2"/>
  <c r="X50" i="2"/>
  <c r="AB50" i="2" s="1"/>
  <c r="W50" i="2"/>
  <c r="R50" i="2"/>
  <c r="T50" i="2" s="1"/>
  <c r="Q50" i="2"/>
  <c r="P50" i="2"/>
  <c r="U50" i="2" s="1"/>
  <c r="K50" i="2"/>
  <c r="O50" i="2" s="1"/>
  <c r="J50" i="2"/>
  <c r="I50" i="2"/>
  <c r="D50" i="2"/>
  <c r="C50" i="2"/>
  <c r="B50" i="2"/>
  <c r="AM49" i="2"/>
  <c r="AT49" i="2" s="1"/>
  <c r="AU49" i="2" s="1"/>
  <c r="AL49" i="2"/>
  <c r="AP49" i="2" s="1"/>
  <c r="AK49" i="2"/>
  <c r="AF49" i="2"/>
  <c r="AH49" i="2" s="1"/>
  <c r="AE49" i="2"/>
  <c r="AG49" i="2" s="1"/>
  <c r="AD49" i="2"/>
  <c r="AR49" i="2" s="1"/>
  <c r="Y49" i="2"/>
  <c r="X49" i="2"/>
  <c r="W49" i="2"/>
  <c r="R49" i="2"/>
  <c r="T49" i="2" s="1"/>
  <c r="Q49" i="2"/>
  <c r="U49" i="2" s="1"/>
  <c r="P49" i="2"/>
  <c r="K49" i="2"/>
  <c r="J49" i="2"/>
  <c r="O49" i="2" s="1"/>
  <c r="I49" i="2"/>
  <c r="D49" i="2"/>
  <c r="F49" i="2" s="1"/>
  <c r="C49" i="2"/>
  <c r="E49" i="2" s="1"/>
  <c r="B49" i="2"/>
  <c r="AM48" i="2"/>
  <c r="AQ48" i="2" s="1"/>
  <c r="AL48" i="2"/>
  <c r="AP48" i="2" s="1"/>
  <c r="AK48" i="2"/>
  <c r="AF48" i="2"/>
  <c r="AE48" i="2"/>
  <c r="AD48" i="2"/>
  <c r="Y48" i="2"/>
  <c r="AA48" i="2" s="1"/>
  <c r="X48" i="2"/>
  <c r="Z48" i="2" s="1"/>
  <c r="W48" i="2"/>
  <c r="R48" i="2"/>
  <c r="Q48" i="2"/>
  <c r="P48" i="2"/>
  <c r="K48" i="2"/>
  <c r="M48" i="2" s="1"/>
  <c r="J48" i="2"/>
  <c r="N48" i="2" s="1"/>
  <c r="I48" i="2"/>
  <c r="L48" i="2" s="1"/>
  <c r="D48" i="2"/>
  <c r="F48" i="2" s="1"/>
  <c r="C48" i="2"/>
  <c r="B48" i="2"/>
  <c r="E48" i="2" s="1"/>
  <c r="AM47" i="2"/>
  <c r="AT47" i="2" s="1"/>
  <c r="AL47" i="2"/>
  <c r="AP47" i="2" s="1"/>
  <c r="AK47" i="2"/>
  <c r="AF47" i="2"/>
  <c r="AH47" i="2" s="1"/>
  <c r="AE47" i="2"/>
  <c r="AG47" i="2" s="1"/>
  <c r="AD47" i="2"/>
  <c r="AR47" i="2" s="1"/>
  <c r="Y47" i="2"/>
  <c r="X47" i="2"/>
  <c r="Z47" i="2" s="1"/>
  <c r="W47" i="2"/>
  <c r="R47" i="2"/>
  <c r="T47" i="2" s="1"/>
  <c r="Q47" i="2"/>
  <c r="P47" i="2"/>
  <c r="K47" i="2"/>
  <c r="J47" i="2"/>
  <c r="I47" i="2"/>
  <c r="D47" i="2"/>
  <c r="C47" i="2"/>
  <c r="G47" i="2" s="1"/>
  <c r="B47" i="2"/>
  <c r="AM46" i="2"/>
  <c r="AL46" i="2"/>
  <c r="AS46" i="2" s="1"/>
  <c r="AK46" i="2"/>
  <c r="AR46" i="2" s="1"/>
  <c r="AF46" i="2"/>
  <c r="AE46" i="2"/>
  <c r="AD46" i="2"/>
  <c r="Y46" i="2"/>
  <c r="X46" i="2"/>
  <c r="AA46" i="2" s="1"/>
  <c r="W46" i="2"/>
  <c r="R46" i="2"/>
  <c r="T46" i="2" s="1"/>
  <c r="Q46" i="2"/>
  <c r="P46" i="2"/>
  <c r="K46" i="2"/>
  <c r="J46" i="2"/>
  <c r="N46" i="2" s="1"/>
  <c r="I46" i="2"/>
  <c r="D46" i="2"/>
  <c r="C46" i="2"/>
  <c r="B46" i="2"/>
  <c r="AM45" i="2"/>
  <c r="AL45" i="2"/>
  <c r="AK45" i="2"/>
  <c r="AF45" i="2"/>
  <c r="AT45" i="2" s="1"/>
  <c r="AE45" i="2"/>
  <c r="AD45" i="2"/>
  <c r="AR45" i="2" s="1"/>
  <c r="Y45" i="2"/>
  <c r="X45" i="2"/>
  <c r="Z45" i="2" s="1"/>
  <c r="W45" i="2"/>
  <c r="R45" i="2"/>
  <c r="Q45" i="2"/>
  <c r="P45" i="2"/>
  <c r="K45" i="2"/>
  <c r="O45" i="2" s="1"/>
  <c r="J45" i="2"/>
  <c r="I45" i="2"/>
  <c r="L45" i="2" s="1"/>
  <c r="D45" i="2"/>
  <c r="C45" i="2"/>
  <c r="G45" i="2" s="1"/>
  <c r="B45" i="2"/>
  <c r="AM44" i="2"/>
  <c r="AO44" i="2" s="1"/>
  <c r="AL44" i="2"/>
  <c r="AK44" i="2"/>
  <c r="AF44" i="2"/>
  <c r="AJ44" i="2" s="1"/>
  <c r="AE44" i="2"/>
  <c r="AD44" i="2"/>
  <c r="AR44" i="2" s="1"/>
  <c r="Y44" i="2"/>
  <c r="X44" i="2"/>
  <c r="AB44" i="2" s="1"/>
  <c r="W44" i="2"/>
  <c r="R44" i="2"/>
  <c r="Q44" i="2"/>
  <c r="T44" i="2" s="1"/>
  <c r="P44" i="2"/>
  <c r="K44" i="2"/>
  <c r="M44" i="2" s="1"/>
  <c r="J44" i="2"/>
  <c r="I44" i="2"/>
  <c r="D44" i="2"/>
  <c r="H44" i="2" s="1"/>
  <c r="C44" i="2"/>
  <c r="B44" i="2"/>
  <c r="AM43" i="2"/>
  <c r="AL43" i="2"/>
  <c r="AP43" i="2" s="1"/>
  <c r="AK43" i="2"/>
  <c r="AF43" i="2"/>
  <c r="AT43" i="2" s="1"/>
  <c r="AE43" i="2"/>
  <c r="AI43" i="2" s="1"/>
  <c r="AD43" i="2"/>
  <c r="Y43" i="2"/>
  <c r="X43" i="2"/>
  <c r="W43" i="2"/>
  <c r="T43" i="2"/>
  <c r="R43" i="2"/>
  <c r="V43" i="2" s="1"/>
  <c r="Q43" i="2"/>
  <c r="P43" i="2"/>
  <c r="K43" i="2"/>
  <c r="J43" i="2"/>
  <c r="N43" i="2" s="1"/>
  <c r="I43" i="2"/>
  <c r="E43" i="2"/>
  <c r="D43" i="2"/>
  <c r="H43" i="2" s="1"/>
  <c r="C43" i="2"/>
  <c r="G43" i="2" s="1"/>
  <c r="B43" i="2"/>
  <c r="AM42" i="2"/>
  <c r="AO42" i="2" s="1"/>
  <c r="AL42" i="2"/>
  <c r="AK42" i="2"/>
  <c r="AP42" i="2" s="1"/>
  <c r="AF42" i="2"/>
  <c r="AE42" i="2"/>
  <c r="AI42" i="2" s="1"/>
  <c r="AD42" i="2"/>
  <c r="Y42" i="2"/>
  <c r="AC42" i="2" s="1"/>
  <c r="X42" i="2"/>
  <c r="AB42" i="2" s="1"/>
  <c r="W42" i="2"/>
  <c r="R42" i="2"/>
  <c r="Q42" i="2"/>
  <c r="P42" i="2"/>
  <c r="S42" i="2" s="1"/>
  <c r="K42" i="2"/>
  <c r="J42" i="2"/>
  <c r="L42" i="2" s="1"/>
  <c r="I42" i="2"/>
  <c r="D42" i="2"/>
  <c r="C42" i="2"/>
  <c r="G42" i="2" s="1"/>
  <c r="B42" i="2"/>
  <c r="AM41" i="2"/>
  <c r="AL41" i="2"/>
  <c r="AK41" i="2"/>
  <c r="AF41" i="2"/>
  <c r="AT41" i="2" s="1"/>
  <c r="AU41" i="2" s="1"/>
  <c r="AE41" i="2"/>
  <c r="AD41" i="2"/>
  <c r="AR41" i="2" s="1"/>
  <c r="Y41" i="2"/>
  <c r="X41" i="2"/>
  <c r="Z41" i="2" s="1"/>
  <c r="W41" i="2"/>
  <c r="R41" i="2"/>
  <c r="Q41" i="2"/>
  <c r="T41" i="2" s="1"/>
  <c r="P41" i="2"/>
  <c r="K41" i="2"/>
  <c r="O41" i="2" s="1"/>
  <c r="J41" i="2"/>
  <c r="I41" i="2"/>
  <c r="D41" i="2"/>
  <c r="C41" i="2"/>
  <c r="H41" i="2" s="1"/>
  <c r="B41" i="2"/>
  <c r="AM40" i="2"/>
  <c r="AL40" i="2"/>
  <c r="AK40" i="2"/>
  <c r="AF40" i="2"/>
  <c r="AJ40" i="2" s="1"/>
  <c r="AE40" i="2"/>
  <c r="AD40" i="2"/>
  <c r="AR40" i="2" s="1"/>
  <c r="Y40" i="2"/>
  <c r="X40" i="2"/>
  <c r="AB40" i="2" s="1"/>
  <c r="W40" i="2"/>
  <c r="R40" i="2"/>
  <c r="Q40" i="2"/>
  <c r="T40" i="2" s="1"/>
  <c r="P40" i="2"/>
  <c r="K40" i="2"/>
  <c r="J40" i="2"/>
  <c r="I40" i="2"/>
  <c r="D40" i="2"/>
  <c r="F40" i="2" s="1"/>
  <c r="C40" i="2"/>
  <c r="B40" i="2"/>
  <c r="AM39" i="2"/>
  <c r="AL39" i="2"/>
  <c r="AP39" i="2" s="1"/>
  <c r="AK39" i="2"/>
  <c r="AF39" i="2"/>
  <c r="AT39" i="2" s="1"/>
  <c r="AE39" i="2"/>
  <c r="AI39" i="2" s="1"/>
  <c r="AD39" i="2"/>
  <c r="Y39" i="2"/>
  <c r="X39" i="2"/>
  <c r="W39" i="2"/>
  <c r="R39" i="2"/>
  <c r="T39" i="2" s="1"/>
  <c r="Q39" i="2"/>
  <c r="S39" i="2" s="1"/>
  <c r="P39" i="2"/>
  <c r="K39" i="2"/>
  <c r="J39" i="2"/>
  <c r="N39" i="2" s="1"/>
  <c r="I39" i="2"/>
  <c r="D39" i="2"/>
  <c r="C39" i="2"/>
  <c r="G39" i="2" s="1"/>
  <c r="B39" i="2"/>
  <c r="AN38" i="2"/>
  <c r="AM38" i="2"/>
  <c r="AO38" i="2" s="1"/>
  <c r="AL38" i="2"/>
  <c r="AP38" i="2" s="1"/>
  <c r="AK38" i="2"/>
  <c r="AF38" i="2"/>
  <c r="AT38" i="2" s="1"/>
  <c r="AU38" i="2" s="1"/>
  <c r="AE38" i="2"/>
  <c r="AG38" i="2" s="1"/>
  <c r="AD38" i="2"/>
  <c r="AR38" i="2" s="1"/>
  <c r="Y38" i="2"/>
  <c r="AC38" i="2" s="1"/>
  <c r="X38" i="2"/>
  <c r="AB38" i="2" s="1"/>
  <c r="W38" i="2"/>
  <c r="R38" i="2"/>
  <c r="Q38" i="2"/>
  <c r="U38" i="2" s="1"/>
  <c r="P38" i="2"/>
  <c r="S38" i="2" s="1"/>
  <c r="K38" i="2"/>
  <c r="J38" i="2"/>
  <c r="N38" i="2" s="1"/>
  <c r="I38" i="2"/>
  <c r="D38" i="2"/>
  <c r="C38" i="2"/>
  <c r="E38" i="2" s="1"/>
  <c r="B38" i="2"/>
  <c r="AM37" i="2"/>
  <c r="AQ37" i="2" s="1"/>
  <c r="AL37" i="2"/>
  <c r="AK37" i="2"/>
  <c r="AF37" i="2"/>
  <c r="AE37" i="2"/>
  <c r="AJ37" i="2" s="1"/>
  <c r="AD37" i="2"/>
  <c r="Y37" i="2"/>
  <c r="AA37" i="2" s="1"/>
  <c r="X37" i="2"/>
  <c r="W37" i="2"/>
  <c r="R37" i="2"/>
  <c r="Q37" i="2"/>
  <c r="P37" i="2"/>
  <c r="K37" i="2"/>
  <c r="O37" i="2" s="1"/>
  <c r="J37" i="2"/>
  <c r="L37" i="2" s="1"/>
  <c r="I37" i="2"/>
  <c r="D37" i="2"/>
  <c r="F37" i="2" s="1"/>
  <c r="C37" i="2"/>
  <c r="B37" i="2"/>
  <c r="AM36" i="2"/>
  <c r="AQ36" i="2" s="1"/>
  <c r="AL36" i="2"/>
  <c r="AK36" i="2"/>
  <c r="AF36" i="2"/>
  <c r="AE36" i="2"/>
  <c r="AI36" i="2" s="1"/>
  <c r="AD36" i="2"/>
  <c r="AR36" i="2" s="1"/>
  <c r="Y36" i="2"/>
  <c r="X36" i="2"/>
  <c r="AB36" i="2" s="1"/>
  <c r="W36" i="2"/>
  <c r="Z36" i="2" s="1"/>
  <c r="R36" i="2"/>
  <c r="Q36" i="2"/>
  <c r="U36" i="2" s="1"/>
  <c r="P36" i="2"/>
  <c r="K36" i="2"/>
  <c r="O36" i="2" s="1"/>
  <c r="J36" i="2"/>
  <c r="I36" i="2"/>
  <c r="D36" i="2"/>
  <c r="H36" i="2" s="1"/>
  <c r="C36" i="2"/>
  <c r="G36" i="2" s="1"/>
  <c r="B36" i="2"/>
  <c r="AS35" i="2"/>
  <c r="AO35" i="2"/>
  <c r="AM35" i="2"/>
  <c r="AQ35" i="2" s="1"/>
  <c r="AL35" i="2"/>
  <c r="AK35" i="2"/>
  <c r="AF35" i="2"/>
  <c r="AT35" i="2" s="1"/>
  <c r="AE35" i="2"/>
  <c r="AD35" i="2"/>
  <c r="AG35" i="2" s="1"/>
  <c r="Y35" i="2"/>
  <c r="AC35" i="2" s="1"/>
  <c r="X35" i="2"/>
  <c r="Z35" i="2" s="1"/>
  <c r="W35" i="2"/>
  <c r="R35" i="2"/>
  <c r="V35" i="2" s="1"/>
  <c r="Q35" i="2"/>
  <c r="U35" i="2" s="1"/>
  <c r="P35" i="2"/>
  <c r="K35" i="2"/>
  <c r="O35" i="2" s="1"/>
  <c r="J35" i="2"/>
  <c r="N35" i="2" s="1"/>
  <c r="I35" i="2"/>
  <c r="D35" i="2"/>
  <c r="F35" i="2" s="1"/>
  <c r="C35" i="2"/>
  <c r="G35" i="2" s="1"/>
  <c r="B35" i="2"/>
  <c r="AM34" i="2"/>
  <c r="AL34" i="2"/>
  <c r="AN34" i="2" s="1"/>
  <c r="AK34" i="2"/>
  <c r="AF34" i="2"/>
  <c r="AJ34" i="2" s="1"/>
  <c r="AE34" i="2"/>
  <c r="AD34" i="2"/>
  <c r="AR34" i="2" s="1"/>
  <c r="AA34" i="2"/>
  <c r="Y34" i="2"/>
  <c r="AC34" i="2" s="1"/>
  <c r="X34" i="2"/>
  <c r="W34" i="2"/>
  <c r="Z34" i="2" s="1"/>
  <c r="R34" i="2"/>
  <c r="T34" i="2" s="1"/>
  <c r="Q34" i="2"/>
  <c r="P34" i="2"/>
  <c r="S34" i="2" s="1"/>
  <c r="K34" i="2"/>
  <c r="O34" i="2" s="1"/>
  <c r="J34" i="2"/>
  <c r="L34" i="2" s="1"/>
  <c r="I34" i="2"/>
  <c r="D34" i="2"/>
  <c r="H34" i="2" s="1"/>
  <c r="C34" i="2"/>
  <c r="G34" i="2" s="1"/>
  <c r="B34" i="2"/>
  <c r="AO33" i="2"/>
  <c r="AM33" i="2"/>
  <c r="AQ33" i="2" s="1"/>
  <c r="AL33" i="2"/>
  <c r="AP33" i="2" s="1"/>
  <c r="AK33" i="2"/>
  <c r="AG33" i="2"/>
  <c r="AF33" i="2"/>
  <c r="AT33" i="2" s="1"/>
  <c r="AE33" i="2"/>
  <c r="AI33" i="2" s="1"/>
  <c r="AD33" i="2"/>
  <c r="Y33" i="2"/>
  <c r="AC33" i="2" s="1"/>
  <c r="X33" i="2"/>
  <c r="Z33" i="2" s="1"/>
  <c r="W33" i="2"/>
  <c r="R33" i="2"/>
  <c r="Q33" i="2"/>
  <c r="U33" i="2" s="1"/>
  <c r="P33" i="2"/>
  <c r="K33" i="2"/>
  <c r="J33" i="2"/>
  <c r="N33" i="2" s="1"/>
  <c r="I33" i="2"/>
  <c r="D33" i="2"/>
  <c r="C33" i="2"/>
  <c r="G33" i="2" s="1"/>
  <c r="B33" i="2"/>
  <c r="AM32" i="2"/>
  <c r="AQ32" i="2" s="1"/>
  <c r="AL32" i="2"/>
  <c r="AK32" i="2"/>
  <c r="AF32" i="2"/>
  <c r="AJ32" i="2" s="1"/>
  <c r="AE32" i="2"/>
  <c r="AI32" i="2" s="1"/>
  <c r="AD32" i="2"/>
  <c r="Y32" i="2"/>
  <c r="AC32" i="2" s="1"/>
  <c r="X32" i="2"/>
  <c r="AB32" i="2" s="1"/>
  <c r="W32" i="2"/>
  <c r="S32" i="2"/>
  <c r="R32" i="2"/>
  <c r="Q32" i="2"/>
  <c r="U32" i="2" s="1"/>
  <c r="P32" i="2"/>
  <c r="K32" i="2"/>
  <c r="J32" i="2"/>
  <c r="L32" i="2" s="1"/>
  <c r="I32" i="2"/>
  <c r="D32" i="2"/>
  <c r="F32" i="2" s="1"/>
  <c r="C32" i="2"/>
  <c r="B32" i="2"/>
  <c r="AM31" i="2"/>
  <c r="AL31" i="2"/>
  <c r="AP31" i="2" s="1"/>
  <c r="AK31" i="2"/>
  <c r="AF31" i="2"/>
  <c r="AE31" i="2"/>
  <c r="AD31" i="2"/>
  <c r="Y31" i="2"/>
  <c r="X31" i="2"/>
  <c r="W31" i="2"/>
  <c r="R31" i="2"/>
  <c r="T31" i="2" s="1"/>
  <c r="Q31" i="2"/>
  <c r="P31" i="2"/>
  <c r="K31" i="2"/>
  <c r="J31" i="2"/>
  <c r="N31" i="2" s="1"/>
  <c r="I31" i="2"/>
  <c r="D31" i="2"/>
  <c r="F31" i="2" s="1"/>
  <c r="C31" i="2"/>
  <c r="E31" i="2" s="1"/>
  <c r="B31" i="2"/>
  <c r="AN30" i="2"/>
  <c r="AM30" i="2"/>
  <c r="AL30" i="2"/>
  <c r="AP30" i="2" s="1"/>
  <c r="AK30" i="2"/>
  <c r="AF30" i="2"/>
  <c r="AH30" i="2" s="1"/>
  <c r="AE30" i="2"/>
  <c r="AG30" i="2" s="1"/>
  <c r="AD30" i="2"/>
  <c r="AR30" i="2" s="1"/>
  <c r="Y30" i="2"/>
  <c r="AA30" i="2" s="1"/>
  <c r="X30" i="2"/>
  <c r="AB30" i="2" s="1"/>
  <c r="W30" i="2"/>
  <c r="R30" i="2"/>
  <c r="Q30" i="2"/>
  <c r="P30" i="2"/>
  <c r="L30" i="2"/>
  <c r="K30" i="2"/>
  <c r="J30" i="2"/>
  <c r="N30" i="2" s="1"/>
  <c r="I30" i="2"/>
  <c r="D30" i="2"/>
  <c r="F30" i="2" s="1"/>
  <c r="C30" i="2"/>
  <c r="E30" i="2" s="1"/>
  <c r="B30" i="2"/>
  <c r="AO29" i="2"/>
  <c r="AM29" i="2"/>
  <c r="AQ29" i="2" s="1"/>
  <c r="AL29" i="2"/>
  <c r="AK29" i="2"/>
  <c r="AN29" i="2" s="1"/>
  <c r="AJ29" i="2"/>
  <c r="AF29" i="2"/>
  <c r="AE29" i="2"/>
  <c r="AH29" i="2" s="1"/>
  <c r="AD29" i="2"/>
  <c r="AR29" i="2" s="1"/>
  <c r="Y29" i="2"/>
  <c r="AA29" i="2" s="1"/>
  <c r="X29" i="2"/>
  <c r="AB29" i="2" s="1"/>
  <c r="W29" i="2"/>
  <c r="R29" i="2"/>
  <c r="Q29" i="2"/>
  <c r="P29" i="2"/>
  <c r="K29" i="2"/>
  <c r="J29" i="2"/>
  <c r="M29" i="2" s="1"/>
  <c r="I29" i="2"/>
  <c r="D29" i="2"/>
  <c r="C29" i="2"/>
  <c r="F29" i="2" s="1"/>
  <c r="B29" i="2"/>
  <c r="AM28" i="2"/>
  <c r="AL28" i="2"/>
  <c r="AK28" i="2"/>
  <c r="AF28" i="2"/>
  <c r="AE28" i="2"/>
  <c r="AD28" i="2"/>
  <c r="Y28" i="2"/>
  <c r="X28" i="2"/>
  <c r="W28" i="2"/>
  <c r="S28" i="2"/>
  <c r="R28" i="2"/>
  <c r="V28" i="2" s="1"/>
  <c r="Q28" i="2"/>
  <c r="P28" i="2"/>
  <c r="K28" i="2"/>
  <c r="J28" i="2"/>
  <c r="L28" i="2" s="1"/>
  <c r="I28" i="2"/>
  <c r="D28" i="2"/>
  <c r="C28" i="2"/>
  <c r="B28" i="2"/>
  <c r="AM27" i="2"/>
  <c r="AO27" i="2" s="1"/>
  <c r="AL27" i="2"/>
  <c r="AK27" i="2"/>
  <c r="AR27" i="2" s="1"/>
  <c r="AF27" i="2"/>
  <c r="AH27" i="2" s="1"/>
  <c r="AE27" i="2"/>
  <c r="AG27" i="2" s="1"/>
  <c r="AD27" i="2"/>
  <c r="Y27" i="2"/>
  <c r="X27" i="2"/>
  <c r="W27" i="2"/>
  <c r="R27" i="2"/>
  <c r="Q27" i="2"/>
  <c r="P27" i="2"/>
  <c r="K27" i="2"/>
  <c r="J27" i="2"/>
  <c r="N27" i="2" s="1"/>
  <c r="I27" i="2"/>
  <c r="D27" i="2"/>
  <c r="C27" i="2"/>
  <c r="E27" i="2" s="1"/>
  <c r="B27" i="2"/>
  <c r="AM26" i="2"/>
  <c r="AL26" i="2"/>
  <c r="AN26" i="2" s="1"/>
  <c r="AK26" i="2"/>
  <c r="AF26" i="2"/>
  <c r="AE26" i="2"/>
  <c r="AD26" i="2"/>
  <c r="AR26" i="2" s="1"/>
  <c r="Y26" i="2"/>
  <c r="AA26" i="2" s="1"/>
  <c r="X26" i="2"/>
  <c r="W26" i="2"/>
  <c r="S26" i="2"/>
  <c r="R26" i="2"/>
  <c r="Q26" i="2"/>
  <c r="U26" i="2" s="1"/>
  <c r="P26" i="2"/>
  <c r="K26" i="2"/>
  <c r="J26" i="2"/>
  <c r="I26" i="2"/>
  <c r="N26" i="2" s="1"/>
  <c r="D26" i="2"/>
  <c r="F26" i="2" s="1"/>
  <c r="C26" i="2"/>
  <c r="E26" i="2" s="1"/>
  <c r="B26" i="2"/>
  <c r="AM25" i="2"/>
  <c r="AL25" i="2"/>
  <c r="AO25" i="2" s="1"/>
  <c r="AK25" i="2"/>
  <c r="AF25" i="2"/>
  <c r="AJ25" i="2" s="1"/>
  <c r="AE25" i="2"/>
  <c r="AD25" i="2"/>
  <c r="AR25" i="2" s="1"/>
  <c r="Y25" i="2"/>
  <c r="AA25" i="2" s="1"/>
  <c r="X25" i="2"/>
  <c r="AB25" i="2" s="1"/>
  <c r="W25" i="2"/>
  <c r="R25" i="2"/>
  <c r="Q25" i="2"/>
  <c r="P25" i="2"/>
  <c r="K25" i="2"/>
  <c r="J25" i="2"/>
  <c r="N25" i="2" s="1"/>
  <c r="I25" i="2"/>
  <c r="D25" i="2"/>
  <c r="H25" i="2" s="1"/>
  <c r="C25" i="2"/>
  <c r="B25" i="2"/>
  <c r="E25" i="2" s="1"/>
  <c r="AM24" i="2"/>
  <c r="AL24" i="2"/>
  <c r="AK24" i="2"/>
  <c r="AF24" i="2"/>
  <c r="AE24" i="2"/>
  <c r="AH24" i="2" s="1"/>
  <c r="AD24" i="2"/>
  <c r="AR24" i="2" s="1"/>
  <c r="Y24" i="2"/>
  <c r="X24" i="2"/>
  <c r="W24" i="2"/>
  <c r="T24" i="2"/>
  <c r="R24" i="2"/>
  <c r="V24" i="2" s="1"/>
  <c r="Q24" i="2"/>
  <c r="P24" i="2"/>
  <c r="S24" i="2" s="1"/>
  <c r="K24" i="2"/>
  <c r="J24" i="2"/>
  <c r="L24" i="2" s="1"/>
  <c r="I24" i="2"/>
  <c r="D24" i="2"/>
  <c r="F24" i="2" s="1"/>
  <c r="C24" i="2"/>
  <c r="B24" i="2"/>
  <c r="AM23" i="2"/>
  <c r="AL23" i="2"/>
  <c r="AP23" i="2" s="1"/>
  <c r="AK23" i="2"/>
  <c r="AF23" i="2"/>
  <c r="AH23" i="2" s="1"/>
  <c r="AE23" i="2"/>
  <c r="AD23" i="2"/>
  <c r="Y23" i="2"/>
  <c r="X23" i="2"/>
  <c r="AC23" i="2" s="1"/>
  <c r="W23" i="2"/>
  <c r="R23" i="2"/>
  <c r="T23" i="2" s="1"/>
  <c r="Q23" i="2"/>
  <c r="P23" i="2"/>
  <c r="U23" i="2" s="1"/>
  <c r="K23" i="2"/>
  <c r="J23" i="2"/>
  <c r="N23" i="2" s="1"/>
  <c r="I23" i="2"/>
  <c r="E23" i="2"/>
  <c r="D23" i="2"/>
  <c r="C23" i="2"/>
  <c r="B23" i="2"/>
  <c r="AM22" i="2"/>
  <c r="AL22" i="2"/>
  <c r="AK22" i="2"/>
  <c r="AP22" i="2" s="1"/>
  <c r="AF22" i="2"/>
  <c r="AE22" i="2"/>
  <c r="AG22" i="2" s="1"/>
  <c r="AD22" i="2"/>
  <c r="AA22" i="2"/>
  <c r="Y22" i="2"/>
  <c r="X22" i="2"/>
  <c r="W22" i="2"/>
  <c r="Z22" i="2" s="1"/>
  <c r="R22" i="2"/>
  <c r="Q22" i="2"/>
  <c r="U22" i="2" s="1"/>
  <c r="P22" i="2"/>
  <c r="K22" i="2"/>
  <c r="J22" i="2"/>
  <c r="N22" i="2" s="1"/>
  <c r="I22" i="2"/>
  <c r="D22" i="2"/>
  <c r="C22" i="2"/>
  <c r="E22" i="2" s="1"/>
  <c r="B22" i="2"/>
  <c r="AN21" i="2"/>
  <c r="AM21" i="2"/>
  <c r="AQ21" i="2" s="1"/>
  <c r="AL21" i="2"/>
  <c r="AP21" i="2" s="1"/>
  <c r="AK21" i="2"/>
  <c r="AJ21" i="2"/>
  <c r="AH21" i="2"/>
  <c r="AF21" i="2"/>
  <c r="AT21" i="2" s="1"/>
  <c r="AE21" i="2"/>
  <c r="AD21" i="2"/>
  <c r="AR21" i="2" s="1"/>
  <c r="Y21" i="2"/>
  <c r="X21" i="2"/>
  <c r="AB21" i="2" s="1"/>
  <c r="W21" i="2"/>
  <c r="R21" i="2"/>
  <c r="T21" i="2" s="1"/>
  <c r="Q21" i="2"/>
  <c r="P21" i="2"/>
  <c r="U21" i="2" s="1"/>
  <c r="K21" i="2"/>
  <c r="J21" i="2"/>
  <c r="N21" i="2" s="1"/>
  <c r="I21" i="2"/>
  <c r="D21" i="2"/>
  <c r="H21" i="2" s="1"/>
  <c r="C21" i="2"/>
  <c r="B21" i="2"/>
  <c r="AM20" i="2"/>
  <c r="AQ20" i="2" s="1"/>
  <c r="AL20" i="2"/>
  <c r="AS20" i="2" s="1"/>
  <c r="AK20" i="2"/>
  <c r="AR20" i="2" s="1"/>
  <c r="AG20" i="2"/>
  <c r="AF20" i="2"/>
  <c r="AH20" i="2" s="1"/>
  <c r="AE20" i="2"/>
  <c r="AI20" i="2" s="1"/>
  <c r="AD20" i="2"/>
  <c r="Z20" i="2"/>
  <c r="Y20" i="2"/>
  <c r="AA20" i="2" s="1"/>
  <c r="X20" i="2"/>
  <c r="AB20" i="2" s="1"/>
  <c r="W20" i="2"/>
  <c r="R20" i="2"/>
  <c r="V20" i="2" s="1"/>
  <c r="Q20" i="2"/>
  <c r="S20" i="2" s="1"/>
  <c r="P20" i="2"/>
  <c r="K20" i="2"/>
  <c r="O20" i="2" s="1"/>
  <c r="J20" i="2"/>
  <c r="N20" i="2" s="1"/>
  <c r="I20" i="2"/>
  <c r="E20" i="2"/>
  <c r="D20" i="2"/>
  <c r="H20" i="2" s="1"/>
  <c r="C20" i="2"/>
  <c r="G20" i="2" s="1"/>
  <c r="B20" i="2"/>
  <c r="AM19" i="2"/>
  <c r="AO19" i="2" s="1"/>
  <c r="AL19" i="2"/>
  <c r="AK19" i="2"/>
  <c r="AR19" i="2" s="1"/>
  <c r="AF19" i="2"/>
  <c r="AJ19" i="2" s="1"/>
  <c r="AE19" i="2"/>
  <c r="AS19" i="2" s="1"/>
  <c r="AD19" i="2"/>
  <c r="AA19" i="2"/>
  <c r="Y19" i="2"/>
  <c r="AC19" i="2" s="1"/>
  <c r="X19" i="2"/>
  <c r="AB19" i="2" s="1"/>
  <c r="W19" i="2"/>
  <c r="T19" i="2"/>
  <c r="R19" i="2"/>
  <c r="V19" i="2" s="1"/>
  <c r="Q19" i="2"/>
  <c r="U19" i="2" s="1"/>
  <c r="P19" i="2"/>
  <c r="L19" i="2"/>
  <c r="K19" i="2"/>
  <c r="M19" i="2" s="1"/>
  <c r="J19" i="2"/>
  <c r="N19" i="2" s="1"/>
  <c r="I19" i="2"/>
  <c r="D19" i="2"/>
  <c r="H19" i="2" s="1"/>
  <c r="C19" i="2"/>
  <c r="E19" i="2" s="1"/>
  <c r="B19" i="2"/>
  <c r="AM18" i="2"/>
  <c r="AQ18" i="2" s="1"/>
  <c r="AL18" i="2"/>
  <c r="AP18" i="2" s="1"/>
  <c r="AK18" i="2"/>
  <c r="AR18" i="2" s="1"/>
  <c r="AG18" i="2"/>
  <c r="AF18" i="2"/>
  <c r="AH18" i="2" s="1"/>
  <c r="AE18" i="2"/>
  <c r="AI18" i="2" s="1"/>
  <c r="AD18" i="2"/>
  <c r="Z18" i="2"/>
  <c r="Y18" i="2"/>
  <c r="X18" i="2"/>
  <c r="AB18" i="2" s="1"/>
  <c r="W18" i="2"/>
  <c r="R18" i="2"/>
  <c r="V18" i="2" s="1"/>
  <c r="Q18" i="2"/>
  <c r="P18" i="2"/>
  <c r="K18" i="2"/>
  <c r="J18" i="2"/>
  <c r="N18" i="2" s="1"/>
  <c r="I18" i="2"/>
  <c r="D18" i="2"/>
  <c r="H18" i="2" s="1"/>
  <c r="C18" i="2"/>
  <c r="G18" i="2" s="1"/>
  <c r="B18" i="2"/>
  <c r="AN17" i="2"/>
  <c r="AM17" i="2"/>
  <c r="AO17" i="2" s="1"/>
  <c r="AL17" i="2"/>
  <c r="AP17" i="2" s="1"/>
  <c r="AK17" i="2"/>
  <c r="AR17" i="2" s="1"/>
  <c r="AF17" i="2"/>
  <c r="AJ17" i="2" s="1"/>
  <c r="AE17" i="2"/>
  <c r="AS17" i="2" s="1"/>
  <c r="AD17" i="2"/>
  <c r="Y17" i="2"/>
  <c r="AC17" i="2" s="1"/>
  <c r="X17" i="2"/>
  <c r="AB17" i="2" s="1"/>
  <c r="W17" i="2"/>
  <c r="S17" i="2"/>
  <c r="R17" i="2"/>
  <c r="V17" i="2" s="1"/>
  <c r="Q17" i="2"/>
  <c r="U17" i="2" s="1"/>
  <c r="P17" i="2"/>
  <c r="L17" i="2"/>
  <c r="K17" i="2"/>
  <c r="M17" i="2" s="1"/>
  <c r="J17" i="2"/>
  <c r="N17" i="2" s="1"/>
  <c r="I17" i="2"/>
  <c r="D17" i="2"/>
  <c r="H17" i="2" s="1"/>
  <c r="C17" i="2"/>
  <c r="E17" i="2" s="1"/>
  <c r="B17" i="2"/>
  <c r="AM16" i="2"/>
  <c r="AQ16" i="2" s="1"/>
  <c r="AL16" i="2"/>
  <c r="AP16" i="2" s="1"/>
  <c r="AK16" i="2"/>
  <c r="AR16" i="2" s="1"/>
  <c r="AG16" i="2"/>
  <c r="AF16" i="2"/>
  <c r="AJ16" i="2" s="1"/>
  <c r="AE16" i="2"/>
  <c r="AI16" i="2" s="1"/>
  <c r="AD16" i="2"/>
  <c r="Z16" i="2"/>
  <c r="Y16" i="2"/>
  <c r="AA16" i="2" s="1"/>
  <c r="X16" i="2"/>
  <c r="AB16" i="2" s="1"/>
  <c r="W16" i="2"/>
  <c r="R16" i="2"/>
  <c r="V16" i="2" s="1"/>
  <c r="Q16" i="2"/>
  <c r="S16" i="2" s="1"/>
  <c r="P16" i="2"/>
  <c r="K16" i="2"/>
  <c r="J16" i="2"/>
  <c r="N16" i="2" s="1"/>
  <c r="I16" i="2"/>
  <c r="D16" i="2"/>
  <c r="C16" i="2"/>
  <c r="G16" i="2" s="1"/>
  <c r="B16" i="2"/>
  <c r="AM15" i="2"/>
  <c r="AO15" i="2" s="1"/>
  <c r="AL15" i="2"/>
  <c r="AP15" i="2" s="1"/>
  <c r="AK15" i="2"/>
  <c r="AR15" i="2" s="1"/>
  <c r="AF15" i="2"/>
  <c r="AE15" i="2"/>
  <c r="AS15" i="2" s="1"/>
  <c r="AD15" i="2"/>
  <c r="Y15" i="2"/>
  <c r="X15" i="2"/>
  <c r="AB15" i="2" s="1"/>
  <c r="W15" i="2"/>
  <c r="R15" i="2"/>
  <c r="Q15" i="2"/>
  <c r="U15" i="2" s="1"/>
  <c r="P15" i="2"/>
  <c r="K15" i="2"/>
  <c r="J15" i="2"/>
  <c r="N15" i="2" s="1"/>
  <c r="I15" i="2"/>
  <c r="D15" i="2"/>
  <c r="H15" i="2" s="1"/>
  <c r="C15" i="2"/>
  <c r="B15" i="2"/>
  <c r="AM14" i="2"/>
  <c r="AL14" i="2"/>
  <c r="AP14" i="2" s="1"/>
  <c r="AK14" i="2"/>
  <c r="AR14" i="2" s="1"/>
  <c r="AF14" i="2"/>
  <c r="AJ14" i="2" s="1"/>
  <c r="AE14" i="2"/>
  <c r="AI14" i="2" s="1"/>
  <c r="AD14" i="2"/>
  <c r="Y14" i="2"/>
  <c r="AA14" i="2" s="1"/>
  <c r="X14" i="2"/>
  <c r="AB14" i="2" s="1"/>
  <c r="W14" i="2"/>
  <c r="R14" i="2"/>
  <c r="Q14" i="2"/>
  <c r="S14" i="2" s="1"/>
  <c r="P14" i="2"/>
  <c r="K14" i="2"/>
  <c r="J14" i="2"/>
  <c r="N14" i="2" s="1"/>
  <c r="I14" i="2"/>
  <c r="D14" i="2"/>
  <c r="H14" i="2" s="1"/>
  <c r="C14" i="2"/>
  <c r="G14" i="2" s="1"/>
  <c r="B14" i="2"/>
  <c r="AN13" i="2"/>
  <c r="AM13" i="2"/>
  <c r="AO13" i="2" s="1"/>
  <c r="AL13" i="2"/>
  <c r="AP13" i="2" s="1"/>
  <c r="AK13" i="2"/>
  <c r="AR13" i="2" s="1"/>
  <c r="AF13" i="2"/>
  <c r="AJ13" i="2" s="1"/>
  <c r="AE13" i="2"/>
  <c r="AS13" i="2" s="1"/>
  <c r="AD13" i="2"/>
  <c r="Y13" i="2"/>
  <c r="AC13" i="2" s="1"/>
  <c r="X13" i="2"/>
  <c r="AB13" i="2" s="1"/>
  <c r="W13" i="2"/>
  <c r="S13" i="2"/>
  <c r="R13" i="2"/>
  <c r="V13" i="2" s="1"/>
  <c r="Q13" i="2"/>
  <c r="U13" i="2" s="1"/>
  <c r="P13" i="2"/>
  <c r="L13" i="2"/>
  <c r="K13" i="2"/>
  <c r="M13" i="2" s="1"/>
  <c r="J13" i="2"/>
  <c r="N13" i="2" s="1"/>
  <c r="I13" i="2"/>
  <c r="D13" i="2"/>
  <c r="H13" i="2" s="1"/>
  <c r="C13" i="2"/>
  <c r="E13" i="2" s="1"/>
  <c r="B13" i="2"/>
  <c r="AO12" i="2"/>
  <c r="AM12" i="2"/>
  <c r="AQ12" i="2" s="1"/>
  <c r="AL12" i="2"/>
  <c r="AP12" i="2" s="1"/>
  <c r="AK12" i="2"/>
  <c r="AH12" i="2"/>
  <c r="AF12" i="2"/>
  <c r="AJ12" i="2" s="1"/>
  <c r="AE12" i="2"/>
  <c r="AD12" i="2"/>
  <c r="AG12" i="2" s="1"/>
  <c r="Y12" i="2"/>
  <c r="AA12" i="2" s="1"/>
  <c r="X12" i="2"/>
  <c r="W12" i="2"/>
  <c r="Z12" i="2" s="1"/>
  <c r="R12" i="2"/>
  <c r="V12" i="2" s="1"/>
  <c r="Q12" i="2"/>
  <c r="S12" i="2" s="1"/>
  <c r="P12" i="2"/>
  <c r="M12" i="2"/>
  <c r="K12" i="2"/>
  <c r="O12" i="2" s="1"/>
  <c r="J12" i="2"/>
  <c r="N12" i="2" s="1"/>
  <c r="I12" i="2"/>
  <c r="F12" i="2"/>
  <c r="D12" i="2"/>
  <c r="H12" i="2" s="1"/>
  <c r="C12" i="2"/>
  <c r="B12" i="2"/>
  <c r="E12" i="2" s="1"/>
  <c r="AM11" i="2"/>
  <c r="AL11" i="2"/>
  <c r="AP11" i="2" s="1"/>
  <c r="AK11" i="2"/>
  <c r="AR11" i="2" s="1"/>
  <c r="AF11" i="2"/>
  <c r="AJ11" i="2" s="1"/>
  <c r="AE11" i="2"/>
  <c r="AD11" i="2"/>
  <c r="AA11" i="2"/>
  <c r="Y11" i="2"/>
  <c r="AC11" i="2" s="1"/>
  <c r="X11" i="2"/>
  <c r="W11" i="2"/>
  <c r="R11" i="2"/>
  <c r="Q11" i="2"/>
  <c r="U11" i="2" s="1"/>
  <c r="P11" i="2"/>
  <c r="K11" i="2"/>
  <c r="J11" i="2"/>
  <c r="N11" i="2" s="1"/>
  <c r="I11" i="2"/>
  <c r="D11" i="2"/>
  <c r="H11" i="2" s="1"/>
  <c r="C11" i="2"/>
  <c r="B11" i="2"/>
  <c r="AM10" i="2"/>
  <c r="AQ10" i="2" s="1"/>
  <c r="AL10" i="2"/>
  <c r="AP10" i="2" s="1"/>
  <c r="AK10" i="2"/>
  <c r="AR10" i="2" s="1"/>
  <c r="AG10" i="2"/>
  <c r="AF10" i="2"/>
  <c r="AJ10" i="2" s="1"/>
  <c r="AE10" i="2"/>
  <c r="AI10" i="2" s="1"/>
  <c r="AD10" i="2"/>
  <c r="Z10" i="2"/>
  <c r="Y10" i="2"/>
  <c r="AA10" i="2" s="1"/>
  <c r="X10" i="2"/>
  <c r="AB10" i="2" s="1"/>
  <c r="W10" i="2"/>
  <c r="R10" i="2"/>
  <c r="V10" i="2" s="1"/>
  <c r="Q10" i="2"/>
  <c r="S10" i="2" s="1"/>
  <c r="P10" i="2"/>
  <c r="K10" i="2"/>
  <c r="O10" i="2" s="1"/>
  <c r="J10" i="2"/>
  <c r="N10" i="2" s="1"/>
  <c r="I10" i="2"/>
  <c r="E10" i="2"/>
  <c r="D10" i="2"/>
  <c r="H10" i="2" s="1"/>
  <c r="C10" i="2"/>
  <c r="G10" i="2" s="1"/>
  <c r="B10" i="2"/>
  <c r="P9" i="2"/>
  <c r="K9" i="2"/>
  <c r="J9" i="2"/>
  <c r="I9" i="2"/>
  <c r="D9" i="2"/>
  <c r="C9" i="2"/>
  <c r="B9" i="2"/>
  <c r="AM8" i="2"/>
  <c r="AQ8" i="2" s="1"/>
  <c r="AL8" i="2"/>
  <c r="AN8" i="2" s="1"/>
  <c r="AK8" i="2"/>
  <c r="AF8" i="2"/>
  <c r="AJ8" i="2" s="1"/>
  <c r="AE8" i="2"/>
  <c r="AI8" i="2" s="1"/>
  <c r="AD8" i="2"/>
  <c r="AR8" i="2" s="1"/>
  <c r="Z8" i="2"/>
  <c r="Y8" i="2"/>
  <c r="AC8" i="2" s="1"/>
  <c r="X8" i="2"/>
  <c r="AB8" i="2" s="1"/>
  <c r="W8" i="2"/>
  <c r="S8" i="2"/>
  <c r="R8" i="2"/>
  <c r="T8" i="2" s="1"/>
  <c r="Q8" i="2"/>
  <c r="U8" i="2" s="1"/>
  <c r="P8" i="2"/>
  <c r="K8" i="2"/>
  <c r="O8" i="2" s="1"/>
  <c r="J8" i="2"/>
  <c r="L8" i="2" s="1"/>
  <c r="I8" i="2"/>
  <c r="D8" i="2"/>
  <c r="H8" i="2" s="1"/>
  <c r="C8" i="2"/>
  <c r="G8" i="2" s="1"/>
  <c r="B8" i="2"/>
  <c r="F8" i="2" l="1"/>
  <c r="AA8" i="2"/>
  <c r="AH8" i="2"/>
  <c r="AT8" i="2"/>
  <c r="AU8" i="2" s="1"/>
  <c r="F10" i="2"/>
  <c r="M10" i="2"/>
  <c r="AH10" i="2"/>
  <c r="AO10" i="2"/>
  <c r="E11" i="2"/>
  <c r="M11" i="2"/>
  <c r="V11" i="2"/>
  <c r="AB11" i="2"/>
  <c r="AS11" i="2"/>
  <c r="AO11" i="2"/>
  <c r="G12" i="2"/>
  <c r="AB12" i="2"/>
  <c r="AI12" i="2"/>
  <c r="AR12" i="2"/>
  <c r="AT12" i="2"/>
  <c r="T13" i="2"/>
  <c r="AA13" i="2"/>
  <c r="E14" i="2"/>
  <c r="O14" i="2"/>
  <c r="V14" i="2"/>
  <c r="Z14" i="2"/>
  <c r="AG14" i="2"/>
  <c r="AQ14" i="2"/>
  <c r="E15" i="2"/>
  <c r="M15" i="2"/>
  <c r="V15" i="2"/>
  <c r="AC15" i="2"/>
  <c r="AJ15" i="2"/>
  <c r="AN15" i="2"/>
  <c r="H16" i="2"/>
  <c r="O16" i="2"/>
  <c r="AH16" i="2"/>
  <c r="AT16" i="2"/>
  <c r="AU16" i="2" s="1"/>
  <c r="T17" i="2"/>
  <c r="AA17" i="2"/>
  <c r="E18" i="2"/>
  <c r="O18" i="2"/>
  <c r="AT18" i="2"/>
  <c r="AU18" i="2" s="1"/>
  <c r="S19" i="2"/>
  <c r="AP19" i="2"/>
  <c r="F20" i="2"/>
  <c r="M20" i="2"/>
  <c r="AO20" i="2"/>
  <c r="E21" i="2"/>
  <c r="O21" i="2"/>
  <c r="AA21" i="2"/>
  <c r="AO21" i="2"/>
  <c r="F22" i="2"/>
  <c r="L22" i="2"/>
  <c r="T22" i="2"/>
  <c r="AR23" i="2"/>
  <c r="Z24" i="2"/>
  <c r="F25" i="2"/>
  <c r="O25" i="2"/>
  <c r="M25" i="2"/>
  <c r="T25" i="2"/>
  <c r="Z25" i="2"/>
  <c r="AN25" i="2"/>
  <c r="AB26" i="2"/>
  <c r="Z26" i="2"/>
  <c r="AG26" i="2"/>
  <c r="AP27" i="2"/>
  <c r="F28" i="2"/>
  <c r="AR28" i="2"/>
  <c r="AS28" i="2"/>
  <c r="H29" i="2"/>
  <c r="O29" i="2"/>
  <c r="V30" i="2"/>
  <c r="AG31" i="2"/>
  <c r="AS10" i="2"/>
  <c r="L11" i="2"/>
  <c r="S11" i="2"/>
  <c r="AN11" i="2"/>
  <c r="F14" i="2"/>
  <c r="M14" i="2"/>
  <c r="AH14" i="2"/>
  <c r="AO14" i="2"/>
  <c r="L15" i="2"/>
  <c r="T15" i="2"/>
  <c r="AA15" i="2"/>
  <c r="F16" i="2"/>
  <c r="F18" i="2"/>
  <c r="L21" i="2"/>
  <c r="Z21" i="2"/>
  <c r="AS21" i="2"/>
  <c r="S22" i="2"/>
  <c r="L25" i="2"/>
  <c r="L26" i="2"/>
  <c r="T26" i="2"/>
  <c r="V26" i="2"/>
  <c r="AP26" i="2"/>
  <c r="M27" i="2"/>
  <c r="AT10" i="2"/>
  <c r="T11" i="2"/>
  <c r="AT14" i="2"/>
  <c r="S15" i="2"/>
  <c r="E16" i="2"/>
  <c r="S18" i="2"/>
  <c r="AA18" i="2"/>
  <c r="AJ18" i="2"/>
  <c r="AN19" i="2"/>
  <c r="AJ20" i="2"/>
  <c r="AP20" i="2"/>
  <c r="AT20" i="2"/>
  <c r="M21" i="2"/>
  <c r="O22" i="2"/>
  <c r="V22" i="2"/>
  <c r="AH22" i="2"/>
  <c r="AN22" i="2"/>
  <c r="F23" i="2"/>
  <c r="AG23" i="2"/>
  <c r="U25" i="2"/>
  <c r="AP25" i="2"/>
  <c r="AS25" i="2"/>
  <c r="U27" i="2"/>
  <c r="AC27" i="2"/>
  <c r="AB27" i="2"/>
  <c r="G28" i="2"/>
  <c r="T28" i="2"/>
  <c r="Z28" i="2"/>
  <c r="AH28" i="2"/>
  <c r="U29" i="2"/>
  <c r="Z29" i="2"/>
  <c r="AR31" i="2"/>
  <c r="AS24" i="2"/>
  <c r="AT25" i="2"/>
  <c r="AU25" i="2" s="1"/>
  <c r="AH25" i="2"/>
  <c r="N29" i="2"/>
  <c r="L29" i="2"/>
  <c r="U30" i="2"/>
  <c r="S30" i="2"/>
  <c r="AB22" i="2"/>
  <c r="AR22" i="2"/>
  <c r="G24" i="2"/>
  <c r="AQ25" i="2"/>
  <c r="O26" i="2"/>
  <c r="AH26" i="2"/>
  <c r="F27" i="2"/>
  <c r="T27" i="2"/>
  <c r="E29" i="2"/>
  <c r="T29" i="2"/>
  <c r="AT29" i="2"/>
  <c r="AU29" i="2" s="1"/>
  <c r="AP29" i="2"/>
  <c r="AS29" i="2"/>
  <c r="U31" i="2"/>
  <c r="AC31" i="2"/>
  <c r="AH31" i="2"/>
  <c r="AR32" i="2"/>
  <c r="AN32" i="2"/>
  <c r="F33" i="2"/>
  <c r="O33" i="2"/>
  <c r="V33" i="2"/>
  <c r="AR33" i="2"/>
  <c r="AS33" i="2"/>
  <c r="U34" i="2"/>
  <c r="AB34" i="2"/>
  <c r="AI34" i="2"/>
  <c r="AQ34" i="2"/>
  <c r="E35" i="2"/>
  <c r="M35" i="2"/>
  <c r="AI35" i="2"/>
  <c r="AP35" i="2"/>
  <c r="L36" i="2"/>
  <c r="T36" i="2"/>
  <c r="AC36" i="2"/>
  <c r="AJ36" i="2"/>
  <c r="E37" i="2"/>
  <c r="H37" i="2"/>
  <c r="U37" i="2"/>
  <c r="Z37" i="2"/>
  <c r="AT37" i="2"/>
  <c r="AS37" i="2"/>
  <c r="F38" i="2"/>
  <c r="L38" i="2"/>
  <c r="V38" i="2"/>
  <c r="AA38" i="2"/>
  <c r="E39" i="2"/>
  <c r="AC39" i="2"/>
  <c r="S40" i="2"/>
  <c r="AS40" i="2"/>
  <c r="L41" i="2"/>
  <c r="AA41" i="2"/>
  <c r="AH41" i="2"/>
  <c r="AQ41" i="2"/>
  <c r="N42" i="2"/>
  <c r="Z42" i="2"/>
  <c r="AR42" i="2"/>
  <c r="S43" i="2"/>
  <c r="AC43" i="2"/>
  <c r="F44" i="2"/>
  <c r="S44" i="2"/>
  <c r="AS44" i="2"/>
  <c r="N45" i="2"/>
  <c r="S45" i="2"/>
  <c r="AA45" i="2"/>
  <c r="AH45" i="2"/>
  <c r="AQ45" i="2"/>
  <c r="F46" i="2"/>
  <c r="S46" i="2"/>
  <c r="V46" i="2"/>
  <c r="Z46" i="2"/>
  <c r="AT46" i="2"/>
  <c r="AU46" i="2" s="1"/>
  <c r="V47" i="2"/>
  <c r="AB47" i="2"/>
  <c r="AB48" i="2"/>
  <c r="AN48" i="2"/>
  <c r="AS48" i="2"/>
  <c r="V49" i="2"/>
  <c r="E50" i="2"/>
  <c r="N50" i="2"/>
  <c r="AA50" i="2"/>
  <c r="AH50" i="2"/>
  <c r="T51" i="2"/>
  <c r="F52" i="2"/>
  <c r="M52" i="2"/>
  <c r="AB52" i="2"/>
  <c r="AH52" i="2"/>
  <c r="V53" i="2"/>
  <c r="E54" i="2"/>
  <c r="N54" i="2"/>
  <c r="AA54" i="2"/>
  <c r="AH54" i="2"/>
  <c r="T55" i="2"/>
  <c r="E56" i="2"/>
  <c r="L56" i="2"/>
  <c r="U56" i="2"/>
  <c r="AN56" i="2"/>
  <c r="AS56" i="2"/>
  <c r="V57" i="2"/>
  <c r="Z57" i="2"/>
  <c r="U58" i="2"/>
  <c r="Z58" i="2"/>
  <c r="AQ58" i="2"/>
  <c r="S59" i="2"/>
  <c r="Z59" i="2"/>
  <c r="AQ59" i="2"/>
  <c r="F60" i="2"/>
  <c r="AB60" i="2"/>
  <c r="AI60" i="2"/>
  <c r="AP60" i="2"/>
  <c r="H61" i="2"/>
  <c r="L61" i="2"/>
  <c r="T61" i="2"/>
  <c r="AR61" i="2"/>
  <c r="AP61" i="2"/>
  <c r="G62" i="2"/>
  <c r="O62" i="2"/>
  <c r="AG62" i="2"/>
  <c r="AR62" i="2"/>
  <c r="G63" i="2"/>
  <c r="O63" i="2"/>
  <c r="V63" i="2"/>
  <c r="AC63" i="2"/>
  <c r="E64" i="2"/>
  <c r="U64" i="2"/>
  <c r="AC64" i="2"/>
  <c r="AJ64" i="2"/>
  <c r="O30" i="2"/>
  <c r="Z30" i="2"/>
  <c r="G32" i="2"/>
  <c r="E33" i="2"/>
  <c r="M33" i="2"/>
  <c r="L35" i="2"/>
  <c r="S36" i="2"/>
  <c r="AA36" i="2"/>
  <c r="T37" i="2"/>
  <c r="AH37" i="2"/>
  <c r="Z38" i="2"/>
  <c r="AG39" i="2"/>
  <c r="G40" i="2"/>
  <c r="AT40" i="2"/>
  <c r="F41" i="2"/>
  <c r="AJ41" i="2"/>
  <c r="AG43" i="2"/>
  <c r="G44" i="2"/>
  <c r="F45" i="2"/>
  <c r="AJ45" i="2"/>
  <c r="AB46" i="2"/>
  <c r="E47" i="2"/>
  <c r="M47" i="2"/>
  <c r="U48" i="2"/>
  <c r="AG48" i="2"/>
  <c r="AR50" i="2"/>
  <c r="AS52" i="2"/>
  <c r="AR54" i="2"/>
  <c r="O57" i="2"/>
  <c r="E58" i="2"/>
  <c r="AO58" i="2"/>
  <c r="F59" i="2"/>
  <c r="T59" i="2"/>
  <c r="AH59" i="2"/>
  <c r="AN59" i="2"/>
  <c r="S61" i="2"/>
  <c r="L63" i="2"/>
  <c r="T63" i="2"/>
  <c r="Z64" i="2"/>
  <c r="AH64" i="2"/>
  <c r="L33" i="2"/>
  <c r="AR37" i="2"/>
  <c r="AR39" i="2"/>
  <c r="AU39" i="2" s="1"/>
  <c r="N40" i="2"/>
  <c r="V40" i="2"/>
  <c r="AH40" i="2"/>
  <c r="E41" i="2"/>
  <c r="U41" i="2"/>
  <c r="M42" i="2"/>
  <c r="AJ42" i="2"/>
  <c r="AN42" i="2"/>
  <c r="AR43" i="2"/>
  <c r="AU43" i="2" s="1"/>
  <c r="N44" i="2"/>
  <c r="V44" i="2"/>
  <c r="AC44" i="2"/>
  <c r="AH44" i="2"/>
  <c r="E45" i="2"/>
  <c r="H45" i="2"/>
  <c r="AB49" i="2"/>
  <c r="F50" i="2"/>
  <c r="M50" i="2"/>
  <c r="AS51" i="2"/>
  <c r="N52" i="2"/>
  <c r="AA52" i="2"/>
  <c r="AS55" i="2"/>
  <c r="AG57" i="2"/>
  <c r="AR58" i="2"/>
  <c r="E60" i="2"/>
  <c r="S63" i="2"/>
  <c r="AI63" i="2"/>
  <c r="AQ63" i="2"/>
  <c r="H64" i="2"/>
  <c r="O64" i="2"/>
  <c r="AG64" i="2"/>
  <c r="O32" i="2"/>
  <c r="AA32" i="2"/>
  <c r="AR35" i="2"/>
  <c r="M38" i="2"/>
  <c r="H39" i="2"/>
  <c r="H40" i="2"/>
  <c r="O40" i="2"/>
  <c r="AS41" i="2"/>
  <c r="H42" i="2"/>
  <c r="V42" i="2"/>
  <c r="AA42" i="2"/>
  <c r="AS45" i="2"/>
  <c r="G46" i="2"/>
  <c r="AC46" i="2"/>
  <c r="AI46" i="2"/>
  <c r="F47" i="2"/>
  <c r="N47" i="2"/>
  <c r="AA47" i="2"/>
  <c r="H48" i="2"/>
  <c r="O48" i="2"/>
  <c r="V48" i="2"/>
  <c r="AT48" i="2"/>
  <c r="AO48" i="2"/>
  <c r="S49" i="2"/>
  <c r="Z50" i="2"/>
  <c r="AQ50" i="2"/>
  <c r="S51" i="2"/>
  <c r="Z51" i="2"/>
  <c r="AU52" i="2"/>
  <c r="AQ52" i="2"/>
  <c r="E53" i="2"/>
  <c r="S53" i="2"/>
  <c r="Z54" i="2"/>
  <c r="AQ54" i="2"/>
  <c r="S55" i="2"/>
  <c r="Z55" i="2"/>
  <c r="F56" i="2"/>
  <c r="M56" i="2"/>
  <c r="AH56" i="2"/>
  <c r="AO56" i="2"/>
  <c r="L57" i="2"/>
  <c r="S57" i="2"/>
  <c r="AR60" i="2"/>
  <c r="AC61" i="2"/>
  <c r="N62" i="2"/>
  <c r="V62" i="2"/>
  <c r="Z62" i="2"/>
  <c r="AH62" i="2"/>
  <c r="AJ63" i="2"/>
  <c r="AN63" i="2"/>
  <c r="F64" i="2"/>
  <c r="AT64" i="2"/>
  <c r="AU68" i="2"/>
  <c r="AT69" i="2"/>
  <c r="AU69" i="2" s="1"/>
  <c r="E70" i="2"/>
  <c r="M70" i="2"/>
  <c r="V70" i="2"/>
  <c r="AG70" i="2"/>
  <c r="AO70" i="2"/>
  <c r="H71" i="2"/>
  <c r="AC71" i="2"/>
  <c r="AG71" i="2"/>
  <c r="AH72" i="2"/>
  <c r="N73" i="2"/>
  <c r="V73" i="2"/>
  <c r="Z73" i="2"/>
  <c r="S74" i="2"/>
  <c r="AO74" i="2"/>
  <c r="G75" i="2"/>
  <c r="N75" i="2"/>
  <c r="V75" i="2"/>
  <c r="Z75" i="2"/>
  <c r="AS76" i="2"/>
  <c r="AO76" i="2"/>
  <c r="G77" i="2"/>
  <c r="N77" i="2"/>
  <c r="V77" i="2"/>
  <c r="AH77" i="2"/>
  <c r="AT77" i="2"/>
  <c r="Z79" i="2"/>
  <c r="AH79" i="2"/>
  <c r="S80" i="2"/>
  <c r="AQ80" i="2"/>
  <c r="S81" i="2"/>
  <c r="AA81" i="2"/>
  <c r="L82" i="2"/>
  <c r="G83" i="2"/>
  <c r="T83" i="2"/>
  <c r="AO84" i="2"/>
  <c r="S85" i="2"/>
  <c r="AB85" i="2"/>
  <c r="N86" i="2"/>
  <c r="U86" i="2"/>
  <c r="AB86" i="2"/>
  <c r="AJ86" i="2"/>
  <c r="AN86" i="2"/>
  <c r="H87" i="2"/>
  <c r="O87" i="2"/>
  <c r="AG87" i="2"/>
  <c r="AR87" i="2"/>
  <c r="N88" i="2"/>
  <c r="U88" i="2"/>
  <c r="AB88" i="2"/>
  <c r="AJ88" i="2"/>
  <c r="AN88" i="2"/>
  <c r="H89" i="2"/>
  <c r="O89" i="2"/>
  <c r="AG89" i="2"/>
  <c r="AR89" i="2"/>
  <c r="N90" i="2"/>
  <c r="U90" i="2"/>
  <c r="AB90" i="2"/>
  <c r="AJ90" i="2"/>
  <c r="H91" i="2"/>
  <c r="O91" i="2"/>
  <c r="AG91" i="2"/>
  <c r="AR91" i="2"/>
  <c r="N92" i="2"/>
  <c r="U92" i="2"/>
  <c r="AB92" i="2"/>
  <c r="AT92" i="2"/>
  <c r="AU92" i="2" s="1"/>
  <c r="AR64" i="2"/>
  <c r="N65" i="2"/>
  <c r="U65" i="2"/>
  <c r="AB65" i="2"/>
  <c r="AJ65" i="2"/>
  <c r="AN65" i="2"/>
  <c r="H66" i="2"/>
  <c r="U66" i="2"/>
  <c r="AB66" i="2"/>
  <c r="AH66" i="2"/>
  <c r="G67" i="2"/>
  <c r="L67" i="2"/>
  <c r="T67" i="2"/>
  <c r="AB67" i="2"/>
  <c r="AJ67" i="2"/>
  <c r="AQ67" i="2"/>
  <c r="Z68" i="2"/>
  <c r="AN68" i="2"/>
  <c r="H69" i="2"/>
  <c r="M69" i="2"/>
  <c r="Z69" i="2"/>
  <c r="L70" i="2"/>
  <c r="AN70" i="2"/>
  <c r="F71" i="2"/>
  <c r="AB71" i="2"/>
  <c r="AT71" i="2"/>
  <c r="AU71" i="2" s="1"/>
  <c r="T72" i="2"/>
  <c r="AA72" i="2"/>
  <c r="AR73" i="2"/>
  <c r="AU73" i="2" s="1"/>
  <c r="AN74" i="2"/>
  <c r="AG75" i="2"/>
  <c r="AR75" i="2"/>
  <c r="AU75" i="2" s="1"/>
  <c r="AN76" i="2"/>
  <c r="AR77" i="2"/>
  <c r="N78" i="2"/>
  <c r="U78" i="2"/>
  <c r="AB78" i="2"/>
  <c r="AJ78" i="2"/>
  <c r="AN78" i="2"/>
  <c r="H79" i="2"/>
  <c r="O79" i="2"/>
  <c r="AR79" i="2"/>
  <c r="AU79" i="2" s="1"/>
  <c r="AB80" i="2"/>
  <c r="AJ80" i="2"/>
  <c r="AN80" i="2"/>
  <c r="Z81" i="2"/>
  <c r="AQ81" i="2"/>
  <c r="T82" i="2"/>
  <c r="AN82" i="2"/>
  <c r="N84" i="2"/>
  <c r="U84" i="2"/>
  <c r="AB84" i="2"/>
  <c r="E86" i="2"/>
  <c r="M86" i="2"/>
  <c r="V86" i="2"/>
  <c r="AC86" i="2"/>
  <c r="F87" i="2"/>
  <c r="AC88" i="2"/>
  <c r="F89" i="2"/>
  <c r="F91" i="2"/>
  <c r="O65" i="2"/>
  <c r="F66" i="2"/>
  <c r="M66" i="2"/>
  <c r="AG66" i="2"/>
  <c r="AO66" i="2"/>
  <c r="S67" i="2"/>
  <c r="AH67" i="2"/>
  <c r="N69" i="2"/>
  <c r="AB72" i="2"/>
  <c r="F73" i="2"/>
  <c r="E74" i="2"/>
  <c r="M74" i="2"/>
  <c r="V74" i="2"/>
  <c r="AC74" i="2"/>
  <c r="F75" i="2"/>
  <c r="V76" i="2"/>
  <c r="AC76" i="2"/>
  <c r="F77" i="2"/>
  <c r="AB77" i="2"/>
  <c r="AI77" i="2"/>
  <c r="AP77" i="2"/>
  <c r="E78" i="2"/>
  <c r="M78" i="2"/>
  <c r="V78" i="2"/>
  <c r="AC78" i="2"/>
  <c r="F79" i="2"/>
  <c r="AP79" i="2"/>
  <c r="E80" i="2"/>
  <c r="M80" i="2"/>
  <c r="V80" i="2"/>
  <c r="AC80" i="2"/>
  <c r="H81" i="2"/>
  <c r="AC81" i="2"/>
  <c r="AH81" i="2"/>
  <c r="AO81" i="2"/>
  <c r="U82" i="2"/>
  <c r="F83" i="2"/>
  <c r="AB83" i="2"/>
  <c r="AI83" i="2"/>
  <c r="E84" i="2"/>
  <c r="M84" i="2"/>
  <c r="V84" i="2"/>
  <c r="F85" i="2"/>
  <c r="V85" i="2"/>
  <c r="Z85" i="2"/>
  <c r="AH85" i="2"/>
  <c r="H86" i="2"/>
  <c r="L86" i="2"/>
  <c r="T86" i="2"/>
  <c r="S87" i="2"/>
  <c r="AA87" i="2"/>
  <c r="AJ87" i="2"/>
  <c r="AQ87" i="2"/>
  <c r="H88" i="2"/>
  <c r="L88" i="2"/>
  <c r="T88" i="2"/>
  <c r="E89" i="2"/>
  <c r="AA89" i="2"/>
  <c r="AJ89" i="2"/>
  <c r="AQ89" i="2"/>
  <c r="H90" i="2"/>
  <c r="L90" i="2"/>
  <c r="T90" i="2"/>
  <c r="AP90" i="2"/>
  <c r="E91" i="2"/>
  <c r="AQ91" i="2"/>
  <c r="T92" i="2"/>
  <c r="H65" i="2"/>
  <c r="L65" i="2"/>
  <c r="E66" i="2"/>
  <c r="L66" i="2"/>
  <c r="O66" i="2"/>
  <c r="AN66" i="2"/>
  <c r="F67" i="2"/>
  <c r="AG67" i="2"/>
  <c r="H68" i="2"/>
  <c r="U69" i="2"/>
  <c r="AC69" i="2"/>
  <c r="AO69" i="2"/>
  <c r="U70" i="2"/>
  <c r="AB70" i="2"/>
  <c r="G71" i="2"/>
  <c r="L71" i="2"/>
  <c r="AJ71" i="2"/>
  <c r="AN71" i="2"/>
  <c r="E72" i="2"/>
  <c r="N72" i="2"/>
  <c r="AP72" i="2"/>
  <c r="S73" i="2"/>
  <c r="AA73" i="2"/>
  <c r="AJ73" i="2"/>
  <c r="AQ73" i="2"/>
  <c r="H74" i="2"/>
  <c r="L74" i="2"/>
  <c r="T74" i="2"/>
  <c r="S75" i="2"/>
  <c r="AA75" i="2"/>
  <c r="AJ75" i="2"/>
  <c r="AQ75" i="2"/>
  <c r="H76" i="2"/>
  <c r="L76" i="2"/>
  <c r="T76" i="2"/>
  <c r="AQ77" i="2"/>
  <c r="H78" i="2"/>
  <c r="L78" i="2"/>
  <c r="T78" i="2"/>
  <c r="E79" i="2"/>
  <c r="S79" i="2"/>
  <c r="AA79" i="2"/>
  <c r="AJ79" i="2"/>
  <c r="AQ79" i="2"/>
  <c r="H80" i="2"/>
  <c r="L80" i="2"/>
  <c r="T80" i="2"/>
  <c r="N81" i="2"/>
  <c r="AT81" i="2"/>
  <c r="AA83" i="2"/>
  <c r="AJ83" i="2"/>
  <c r="AQ83" i="2"/>
  <c r="F84" i="2"/>
  <c r="L84" i="2"/>
  <c r="T84" i="2"/>
  <c r="AO86" i="2"/>
  <c r="N87" i="2"/>
  <c r="V87" i="2"/>
  <c r="Z87" i="2"/>
  <c r="AH87" i="2"/>
  <c r="AT87" i="2"/>
  <c r="AU87" i="2" s="1"/>
  <c r="N89" i="2"/>
  <c r="V89" i="2"/>
  <c r="Z89" i="2"/>
  <c r="AH89" i="2"/>
  <c r="AT89" i="2"/>
  <c r="AU89" i="2" s="1"/>
  <c r="V91" i="2"/>
  <c r="Z91" i="2"/>
  <c r="AH91" i="2"/>
  <c r="AT91" i="2"/>
  <c r="AU91" i="2" s="1"/>
  <c r="AU10" i="2"/>
  <c r="AU14" i="2"/>
  <c r="AU20" i="2"/>
  <c r="AU12" i="2"/>
  <c r="AU21" i="2"/>
  <c r="E8" i="2"/>
  <c r="M8" i="2"/>
  <c r="AG8" i="2"/>
  <c r="AO8" i="2"/>
  <c r="AS8" i="2"/>
  <c r="L10" i="2"/>
  <c r="T10" i="2"/>
  <c r="AN10" i="2"/>
  <c r="F11" i="2"/>
  <c r="Z11" i="2"/>
  <c r="AH11" i="2"/>
  <c r="AT11" i="2"/>
  <c r="AU11" i="2" s="1"/>
  <c r="L12" i="2"/>
  <c r="T12" i="2"/>
  <c r="AN12" i="2"/>
  <c r="F13" i="2"/>
  <c r="Z13" i="2"/>
  <c r="AH13" i="2"/>
  <c r="AT13" i="2"/>
  <c r="AU13" i="2" s="1"/>
  <c r="L14" i="2"/>
  <c r="T14" i="2"/>
  <c r="AN14" i="2"/>
  <c r="F15" i="2"/>
  <c r="Z15" i="2"/>
  <c r="AH15" i="2"/>
  <c r="AT15" i="2"/>
  <c r="AU15" i="2" s="1"/>
  <c r="L16" i="2"/>
  <c r="T16" i="2"/>
  <c r="AN16" i="2"/>
  <c r="F17" i="2"/>
  <c r="Z17" i="2"/>
  <c r="AH17" i="2"/>
  <c r="AT17" i="2"/>
  <c r="AU17" i="2" s="1"/>
  <c r="L18" i="2"/>
  <c r="T18" i="2"/>
  <c r="AN18" i="2"/>
  <c r="F19" i="2"/>
  <c r="Z19" i="2"/>
  <c r="AH19" i="2"/>
  <c r="AT19" i="2"/>
  <c r="AU19" i="2" s="1"/>
  <c r="L20" i="2"/>
  <c r="T20" i="2"/>
  <c r="AN20" i="2"/>
  <c r="F21" i="2"/>
  <c r="AC21" i="2"/>
  <c r="AG21" i="2"/>
  <c r="G22" i="2"/>
  <c r="M22" i="2"/>
  <c r="AC22" i="2"/>
  <c r="AI22" i="2"/>
  <c r="AO22" i="2"/>
  <c r="G23" i="2"/>
  <c r="H23" i="2"/>
  <c r="L23" i="2"/>
  <c r="S23" i="2"/>
  <c r="V23" i="2"/>
  <c r="Z23" i="2"/>
  <c r="AI23" i="2"/>
  <c r="AJ23" i="2"/>
  <c r="AN23" i="2"/>
  <c r="AS23" i="2"/>
  <c r="N24" i="2"/>
  <c r="AA24" i="2"/>
  <c r="AP24" i="2"/>
  <c r="AC25" i="2"/>
  <c r="AG25" i="2"/>
  <c r="G26" i="2"/>
  <c r="M26" i="2"/>
  <c r="AC26" i="2"/>
  <c r="AI26" i="2"/>
  <c r="AO26" i="2"/>
  <c r="G27" i="2"/>
  <c r="H27" i="2"/>
  <c r="L27" i="2"/>
  <c r="S27" i="2"/>
  <c r="V27" i="2"/>
  <c r="Z27" i="2"/>
  <c r="AI27" i="2"/>
  <c r="AJ27" i="2"/>
  <c r="AN27" i="2"/>
  <c r="AS27" i="2"/>
  <c r="N28" i="2"/>
  <c r="AA28" i="2"/>
  <c r="AP28" i="2"/>
  <c r="AC29" i="2"/>
  <c r="AG29" i="2"/>
  <c r="G30" i="2"/>
  <c r="M30" i="2"/>
  <c r="T30" i="2"/>
  <c r="AC30" i="2"/>
  <c r="AI30" i="2"/>
  <c r="AO30" i="2"/>
  <c r="G31" i="2"/>
  <c r="H31" i="2"/>
  <c r="L31" i="2"/>
  <c r="S31" i="2"/>
  <c r="V31" i="2"/>
  <c r="Z31" i="2"/>
  <c r="AI31" i="2"/>
  <c r="AJ31" i="2"/>
  <c r="AN31" i="2"/>
  <c r="AS31" i="2"/>
  <c r="N32" i="2"/>
  <c r="T32" i="2"/>
  <c r="V32" i="2"/>
  <c r="AU33" i="2"/>
  <c r="N8" i="2"/>
  <c r="V8" i="2"/>
  <c r="AP8" i="2"/>
  <c r="U10" i="2"/>
  <c r="AC10" i="2"/>
  <c r="G11" i="2"/>
  <c r="O11" i="2"/>
  <c r="AI11" i="2"/>
  <c r="AQ11" i="2"/>
  <c r="U12" i="2"/>
  <c r="AC12" i="2"/>
  <c r="AS12" i="2"/>
  <c r="G13" i="2"/>
  <c r="O13" i="2"/>
  <c r="AI13" i="2"/>
  <c r="AQ13" i="2"/>
  <c r="U14" i="2"/>
  <c r="AC14" i="2"/>
  <c r="AS14" i="2"/>
  <c r="G15" i="2"/>
  <c r="O15" i="2"/>
  <c r="AI15" i="2"/>
  <c r="AQ15" i="2"/>
  <c r="M16" i="2"/>
  <c r="U16" i="2"/>
  <c r="AC16" i="2"/>
  <c r="AO16" i="2"/>
  <c r="AS16" i="2"/>
  <c r="G17" i="2"/>
  <c r="O17" i="2"/>
  <c r="AI17" i="2"/>
  <c r="AQ17" i="2"/>
  <c r="M18" i="2"/>
  <c r="U18" i="2"/>
  <c r="AC18" i="2"/>
  <c r="AO18" i="2"/>
  <c r="AS18" i="2"/>
  <c r="G19" i="2"/>
  <c r="O19" i="2"/>
  <c r="AI19" i="2"/>
  <c r="AQ19" i="2"/>
  <c r="U20" i="2"/>
  <c r="AC20" i="2"/>
  <c r="G21" i="2"/>
  <c r="H22" i="2"/>
  <c r="AJ22" i="2"/>
  <c r="AT22" i="2"/>
  <c r="AU22" i="2" s="1"/>
  <c r="M23" i="2"/>
  <c r="AB23" i="2"/>
  <c r="AO23" i="2"/>
  <c r="AT23" i="2"/>
  <c r="AU23" i="2" s="1"/>
  <c r="O24" i="2"/>
  <c r="AB24" i="2"/>
  <c r="AQ24" i="2"/>
  <c r="H26" i="2"/>
  <c r="AJ26" i="2"/>
  <c r="AT26" i="2"/>
  <c r="AU26" i="2" s="1"/>
  <c r="AT27" i="2"/>
  <c r="AU27" i="2" s="1"/>
  <c r="O28" i="2"/>
  <c r="AB28" i="2"/>
  <c r="AQ28" i="2"/>
  <c r="H30" i="2"/>
  <c r="AJ30" i="2"/>
  <c r="AT30" i="2"/>
  <c r="AU30" i="2" s="1"/>
  <c r="M31" i="2"/>
  <c r="AB31" i="2"/>
  <c r="AO31" i="2"/>
  <c r="AT31" i="2"/>
  <c r="AU31" i="2" s="1"/>
  <c r="S21" i="2"/>
  <c r="V21" i="2"/>
  <c r="AI21" i="2"/>
  <c r="M24" i="2"/>
  <c r="AC24" i="2"/>
  <c r="AI24" i="2"/>
  <c r="AO24" i="2"/>
  <c r="G25" i="2"/>
  <c r="S25" i="2"/>
  <c r="V25" i="2"/>
  <c r="AI25" i="2"/>
  <c r="M28" i="2"/>
  <c r="AC28" i="2"/>
  <c r="AI28" i="2"/>
  <c r="AO28" i="2"/>
  <c r="G29" i="2"/>
  <c r="S29" i="2"/>
  <c r="V29" i="2"/>
  <c r="AI29" i="2"/>
  <c r="M32" i="2"/>
  <c r="AG11" i="2"/>
  <c r="AG13" i="2"/>
  <c r="AG15" i="2"/>
  <c r="AG17" i="2"/>
  <c r="AG19" i="2"/>
  <c r="AS22" i="2"/>
  <c r="AQ22" i="2"/>
  <c r="O23" i="2"/>
  <c r="AA23" i="2"/>
  <c r="AQ23" i="2"/>
  <c r="E24" i="2"/>
  <c r="H24" i="2"/>
  <c r="U24" i="2"/>
  <c r="AG24" i="2"/>
  <c r="AJ24" i="2"/>
  <c r="AN24" i="2"/>
  <c r="AT24" i="2"/>
  <c r="AU24" i="2" s="1"/>
  <c r="AS26" i="2"/>
  <c r="AQ26" i="2"/>
  <c r="O27" i="2"/>
  <c r="AA27" i="2"/>
  <c r="AQ27" i="2"/>
  <c r="E28" i="2"/>
  <c r="H28" i="2"/>
  <c r="U28" i="2"/>
  <c r="AG28" i="2"/>
  <c r="AJ28" i="2"/>
  <c r="AN28" i="2"/>
  <c r="AT28" i="2"/>
  <c r="AU28" i="2" s="1"/>
  <c r="AS30" i="2"/>
  <c r="AQ30" i="2"/>
  <c r="O31" i="2"/>
  <c r="AA31" i="2"/>
  <c r="AQ31" i="2"/>
  <c r="E32" i="2"/>
  <c r="H32" i="2"/>
  <c r="AU35" i="2"/>
  <c r="AU40" i="2"/>
  <c r="AG32" i="2"/>
  <c r="AO32" i="2"/>
  <c r="AS32" i="2"/>
  <c r="S33" i="2"/>
  <c r="AA33" i="2"/>
  <c r="E34" i="2"/>
  <c r="M34" i="2"/>
  <c r="AG34" i="2"/>
  <c r="AO34" i="2"/>
  <c r="AS34" i="2"/>
  <c r="S35" i="2"/>
  <c r="AA35" i="2"/>
  <c r="E36" i="2"/>
  <c r="M36" i="2"/>
  <c r="AG36" i="2"/>
  <c r="AO36" i="2"/>
  <c r="AT36" i="2"/>
  <c r="AU36" i="2" s="1"/>
  <c r="M37" i="2"/>
  <c r="AB37" i="2"/>
  <c r="AO37" i="2"/>
  <c r="O38" i="2"/>
  <c r="AH38" i="2"/>
  <c r="AS38" i="2"/>
  <c r="AQ38" i="2"/>
  <c r="F39" i="2"/>
  <c r="O39" i="2"/>
  <c r="U39" i="2"/>
  <c r="AA39" i="2"/>
  <c r="AH39" i="2"/>
  <c r="AQ39" i="2"/>
  <c r="E40" i="2"/>
  <c r="L40" i="2"/>
  <c r="U40" i="2"/>
  <c r="Z40" i="2"/>
  <c r="AG40" i="2"/>
  <c r="AN40" i="2"/>
  <c r="M41" i="2"/>
  <c r="AB41" i="2"/>
  <c r="AO41" i="2"/>
  <c r="F42" i="2"/>
  <c r="O42" i="2"/>
  <c r="AH42" i="2"/>
  <c r="AS42" i="2"/>
  <c r="AQ42" i="2"/>
  <c r="F43" i="2"/>
  <c r="O43" i="2"/>
  <c r="U43" i="2"/>
  <c r="AA43" i="2"/>
  <c r="AH43" i="2"/>
  <c r="AQ43" i="2"/>
  <c r="E44" i="2"/>
  <c r="L44" i="2"/>
  <c r="U44" i="2"/>
  <c r="Z44" i="2"/>
  <c r="AG44" i="2"/>
  <c r="AN44" i="2"/>
  <c r="AT44" i="2"/>
  <c r="AU44" i="2" s="1"/>
  <c r="M45" i="2"/>
  <c r="AB45" i="2"/>
  <c r="AO45" i="2"/>
  <c r="H46" i="2"/>
  <c r="L46" i="2"/>
  <c r="AJ46" i="2"/>
  <c r="AN46" i="2"/>
  <c r="H47" i="2"/>
  <c r="L47" i="2"/>
  <c r="AU56" i="2"/>
  <c r="Z32" i="2"/>
  <c r="AH32" i="2"/>
  <c r="AP32" i="2"/>
  <c r="AT32" i="2"/>
  <c r="AU32" i="2" s="1"/>
  <c r="H33" i="2"/>
  <c r="T33" i="2"/>
  <c r="AB33" i="2"/>
  <c r="AJ33" i="2"/>
  <c r="AN33" i="2"/>
  <c r="F34" i="2"/>
  <c r="N34" i="2"/>
  <c r="V34" i="2"/>
  <c r="AH34" i="2"/>
  <c r="AP34" i="2"/>
  <c r="AT34" i="2"/>
  <c r="AU34" i="2" s="1"/>
  <c r="H35" i="2"/>
  <c r="T35" i="2"/>
  <c r="AB35" i="2"/>
  <c r="AJ35" i="2"/>
  <c r="AN35" i="2"/>
  <c r="F36" i="2"/>
  <c r="N36" i="2"/>
  <c r="V36" i="2"/>
  <c r="AH36" i="2"/>
  <c r="AS36" i="2"/>
  <c r="AP36" i="2"/>
  <c r="N37" i="2"/>
  <c r="AC37" i="2"/>
  <c r="AG37" i="2"/>
  <c r="AP37" i="2"/>
  <c r="G38" i="2"/>
  <c r="T38" i="2"/>
  <c r="AI38" i="2"/>
  <c r="L39" i="2"/>
  <c r="V39" i="2"/>
  <c r="Z39" i="2"/>
  <c r="AJ39" i="2"/>
  <c r="AN39" i="2"/>
  <c r="AS39" i="2"/>
  <c r="AA40" i="2"/>
  <c r="AP40" i="2"/>
  <c r="N41" i="2"/>
  <c r="AC41" i="2"/>
  <c r="AG41" i="2"/>
  <c r="AP41" i="2"/>
  <c r="T42" i="2"/>
  <c r="L43" i="2"/>
  <c r="Z43" i="2"/>
  <c r="AJ43" i="2"/>
  <c r="AN43" i="2"/>
  <c r="AS43" i="2"/>
  <c r="AA44" i="2"/>
  <c r="AP44" i="2"/>
  <c r="T45" i="2"/>
  <c r="AC45" i="2"/>
  <c r="AG45" i="2"/>
  <c r="AP45" i="2"/>
  <c r="AP46" i="2"/>
  <c r="AU53" i="2"/>
  <c r="H38" i="2"/>
  <c r="AJ38" i="2"/>
  <c r="M39" i="2"/>
  <c r="AB39" i="2"/>
  <c r="AO39" i="2"/>
  <c r="AQ40" i="2"/>
  <c r="E42" i="2"/>
  <c r="U42" i="2"/>
  <c r="AG42" i="2"/>
  <c r="AT42" i="2"/>
  <c r="AU42" i="2" s="1"/>
  <c r="M43" i="2"/>
  <c r="AB43" i="2"/>
  <c r="AO43" i="2"/>
  <c r="O44" i="2"/>
  <c r="AQ44" i="2"/>
  <c r="U45" i="2"/>
  <c r="AU47" i="2"/>
  <c r="AU51" i="2"/>
  <c r="AU57" i="2"/>
  <c r="AH33" i="2"/>
  <c r="AH35" i="2"/>
  <c r="AN36" i="2"/>
  <c r="G37" i="2"/>
  <c r="S37" i="2"/>
  <c r="V37" i="2"/>
  <c r="AI37" i="2"/>
  <c r="AN37" i="2"/>
  <c r="M40" i="2"/>
  <c r="AC40" i="2"/>
  <c r="AI40" i="2"/>
  <c r="AO40" i="2"/>
  <c r="G41" i="2"/>
  <c r="S41" i="2"/>
  <c r="V41" i="2"/>
  <c r="AI41" i="2"/>
  <c r="AN41" i="2"/>
  <c r="AI44" i="2"/>
  <c r="V45" i="2"/>
  <c r="AI45" i="2"/>
  <c r="AN45" i="2"/>
  <c r="AU45" i="2"/>
  <c r="O46" i="2"/>
  <c r="U46" i="2"/>
  <c r="AH46" i="2"/>
  <c r="AQ46" i="2"/>
  <c r="O47" i="2"/>
  <c r="U47" i="2"/>
  <c r="E46" i="2"/>
  <c r="M46" i="2"/>
  <c r="AG46" i="2"/>
  <c r="AO46" i="2"/>
  <c r="S47" i="2"/>
  <c r="T48" i="2"/>
  <c r="AC48" i="2"/>
  <c r="G49" i="2"/>
  <c r="M49" i="2"/>
  <c r="AC49" i="2"/>
  <c r="AI49" i="2"/>
  <c r="AO49" i="2"/>
  <c r="G50" i="2"/>
  <c r="H50" i="2"/>
  <c r="L50" i="2"/>
  <c r="S50" i="2"/>
  <c r="V50" i="2"/>
  <c r="AI50" i="2"/>
  <c r="AJ50" i="2"/>
  <c r="AN50" i="2"/>
  <c r="AS50" i="2"/>
  <c r="N51" i="2"/>
  <c r="AA51" i="2"/>
  <c r="AP51" i="2"/>
  <c r="T52" i="2"/>
  <c r="AC52" i="2"/>
  <c r="AG52" i="2"/>
  <c r="G53" i="2"/>
  <c r="M53" i="2"/>
  <c r="AC53" i="2"/>
  <c r="AI53" i="2"/>
  <c r="AO53" i="2"/>
  <c r="G54" i="2"/>
  <c r="H54" i="2"/>
  <c r="L54" i="2"/>
  <c r="S54" i="2"/>
  <c r="V54" i="2"/>
  <c r="AI54" i="2"/>
  <c r="AJ54" i="2"/>
  <c r="AN54" i="2"/>
  <c r="AS54" i="2"/>
  <c r="N55" i="2"/>
  <c r="AA55" i="2"/>
  <c r="AP55" i="2"/>
  <c r="T56" i="2"/>
  <c r="AC56" i="2"/>
  <c r="AG56" i="2"/>
  <c r="G57" i="2"/>
  <c r="M57" i="2"/>
  <c r="AC57" i="2"/>
  <c r="AI57" i="2"/>
  <c r="AO57" i="2"/>
  <c r="G58" i="2"/>
  <c r="H58" i="2"/>
  <c r="L58" i="2"/>
  <c r="S58" i="2"/>
  <c r="V58" i="2"/>
  <c r="AI58" i="2"/>
  <c r="AJ58" i="2"/>
  <c r="AN58" i="2"/>
  <c r="AS58" i="2"/>
  <c r="N59" i="2"/>
  <c r="AA59" i="2"/>
  <c r="AU62" i="2"/>
  <c r="AS47" i="2"/>
  <c r="AQ47" i="2"/>
  <c r="AH48" i="2"/>
  <c r="AR48" i="2"/>
  <c r="AU48" i="2" s="1"/>
  <c r="H49" i="2"/>
  <c r="L49" i="2"/>
  <c r="Z49" i="2"/>
  <c r="AJ49" i="2"/>
  <c r="AN49" i="2"/>
  <c r="AT50" i="2"/>
  <c r="AU50" i="2" s="1"/>
  <c r="O51" i="2"/>
  <c r="AB51" i="2"/>
  <c r="AQ51" i="2"/>
  <c r="H53" i="2"/>
  <c r="L53" i="2"/>
  <c r="Z53" i="2"/>
  <c r="AJ53" i="2"/>
  <c r="AN53" i="2"/>
  <c r="AT54" i="2"/>
  <c r="AU54" i="2" s="1"/>
  <c r="O55" i="2"/>
  <c r="AB55" i="2"/>
  <c r="AQ55" i="2"/>
  <c r="H57" i="2"/>
  <c r="AJ57" i="2"/>
  <c r="AT58" i="2"/>
  <c r="AU58" i="2" s="1"/>
  <c r="O59" i="2"/>
  <c r="AB59" i="2"/>
  <c r="AC47" i="2"/>
  <c r="AI47" i="2"/>
  <c r="AO47" i="2"/>
  <c r="G48" i="2"/>
  <c r="S48" i="2"/>
  <c r="AI48" i="2"/>
  <c r="AJ48" i="2"/>
  <c r="N49" i="2"/>
  <c r="AA49" i="2"/>
  <c r="AC50" i="2"/>
  <c r="G51" i="2"/>
  <c r="M51" i="2"/>
  <c r="AC51" i="2"/>
  <c r="AI51" i="2"/>
  <c r="AO51" i="2"/>
  <c r="G52" i="2"/>
  <c r="S52" i="2"/>
  <c r="AI52" i="2"/>
  <c r="AJ52" i="2"/>
  <c r="N53" i="2"/>
  <c r="AA53" i="2"/>
  <c r="AC54" i="2"/>
  <c r="G55" i="2"/>
  <c r="M55" i="2"/>
  <c r="AC55" i="2"/>
  <c r="AI55" i="2"/>
  <c r="AO55" i="2"/>
  <c r="G56" i="2"/>
  <c r="S56" i="2"/>
  <c r="AI56" i="2"/>
  <c r="AJ56" i="2"/>
  <c r="N57" i="2"/>
  <c r="AA57" i="2"/>
  <c r="AC58" i="2"/>
  <c r="M59" i="2"/>
  <c r="AC59" i="2"/>
  <c r="AI59" i="2"/>
  <c r="AJ47" i="2"/>
  <c r="AN47" i="2"/>
  <c r="AS49" i="2"/>
  <c r="AQ49" i="2"/>
  <c r="H51" i="2"/>
  <c r="AJ51" i="2"/>
  <c r="AN51" i="2"/>
  <c r="F53" i="2"/>
  <c r="AS53" i="2"/>
  <c r="AQ53" i="2"/>
  <c r="H55" i="2"/>
  <c r="AJ55" i="2"/>
  <c r="AN55" i="2"/>
  <c r="AT55" i="2"/>
  <c r="AU55" i="2" s="1"/>
  <c r="F57" i="2"/>
  <c r="AH57" i="2"/>
  <c r="AS57" i="2"/>
  <c r="AQ57" i="2"/>
  <c r="E59" i="2"/>
  <c r="H59" i="2"/>
  <c r="AJ59" i="2"/>
  <c r="AU60" i="2"/>
  <c r="AO59" i="2"/>
  <c r="AS59" i="2"/>
  <c r="S60" i="2"/>
  <c r="AA60" i="2"/>
  <c r="E61" i="2"/>
  <c r="M61" i="2"/>
  <c r="AG61" i="2"/>
  <c r="AO61" i="2"/>
  <c r="AS61" i="2"/>
  <c r="S62" i="2"/>
  <c r="AA62" i="2"/>
  <c r="E63" i="2"/>
  <c r="M63" i="2"/>
  <c r="AG63" i="2"/>
  <c r="AO63" i="2"/>
  <c r="AS63" i="2"/>
  <c r="S64" i="2"/>
  <c r="AA64" i="2"/>
  <c r="E65" i="2"/>
  <c r="M65" i="2"/>
  <c r="AG65" i="2"/>
  <c r="AO65" i="2"/>
  <c r="AS65" i="2"/>
  <c r="T66" i="2"/>
  <c r="AI66" i="2"/>
  <c r="AT66" i="2"/>
  <c r="AR66" i="2"/>
  <c r="M67" i="2"/>
  <c r="V67" i="2"/>
  <c r="AO67" i="2"/>
  <c r="AT67" i="2"/>
  <c r="F68" i="2"/>
  <c r="M68" i="2"/>
  <c r="V68" i="2"/>
  <c r="AB68" i="2"/>
  <c r="AH68" i="2"/>
  <c r="AO68" i="2"/>
  <c r="E69" i="2"/>
  <c r="L69" i="2"/>
  <c r="S69" i="2"/>
  <c r="AB69" i="2"/>
  <c r="AG69" i="2"/>
  <c r="AN69" i="2"/>
  <c r="T70" i="2"/>
  <c r="AI70" i="2"/>
  <c r="AT70" i="2"/>
  <c r="AR70" i="2"/>
  <c r="M71" i="2"/>
  <c r="T71" i="2"/>
  <c r="AO71" i="2"/>
  <c r="H72" i="2"/>
  <c r="Z72" i="2"/>
  <c r="AJ72" i="2"/>
  <c r="AT59" i="2"/>
  <c r="AU59" i="2" s="1"/>
  <c r="H60" i="2"/>
  <c r="L60" i="2"/>
  <c r="T60" i="2"/>
  <c r="AJ60" i="2"/>
  <c r="AN60" i="2"/>
  <c r="F61" i="2"/>
  <c r="Z61" i="2"/>
  <c r="AH61" i="2"/>
  <c r="AT61" i="2"/>
  <c r="AU61" i="2" s="1"/>
  <c r="H62" i="2"/>
  <c r="L62" i="2"/>
  <c r="T62" i="2"/>
  <c r="AJ62" i="2"/>
  <c r="AN62" i="2"/>
  <c r="F63" i="2"/>
  <c r="Z63" i="2"/>
  <c r="AH63" i="2"/>
  <c r="AT63" i="2"/>
  <c r="AU63" i="2" s="1"/>
  <c r="L64" i="2"/>
  <c r="T64" i="2"/>
  <c r="AN64" i="2"/>
  <c r="F65" i="2"/>
  <c r="Z65" i="2"/>
  <c r="AH65" i="2"/>
  <c r="AT65" i="2"/>
  <c r="AU65" i="2" s="1"/>
  <c r="AA66" i="2"/>
  <c r="AJ66" i="2"/>
  <c r="N67" i="2"/>
  <c r="AA67" i="2"/>
  <c r="AR67" i="2"/>
  <c r="AP67" i="2"/>
  <c r="E68" i="2"/>
  <c r="S68" i="2"/>
  <c r="AC68" i="2"/>
  <c r="AG68" i="2"/>
  <c r="AQ68" i="2"/>
  <c r="F69" i="2"/>
  <c r="AH69" i="2"/>
  <c r="AS69" i="2"/>
  <c r="H70" i="2"/>
  <c r="AA70" i="2"/>
  <c r="AJ70" i="2"/>
  <c r="N71" i="2"/>
  <c r="U71" i="2"/>
  <c r="AP71" i="2"/>
  <c r="O72" i="2"/>
  <c r="AS72" i="2"/>
  <c r="AG72" i="2"/>
  <c r="M60" i="2"/>
  <c r="AO60" i="2"/>
  <c r="AS60" i="2"/>
  <c r="AA61" i="2"/>
  <c r="M62" i="2"/>
  <c r="AO62" i="2"/>
  <c r="AS62" i="2"/>
  <c r="AA63" i="2"/>
  <c r="M64" i="2"/>
  <c r="AO64" i="2"/>
  <c r="AS64" i="2"/>
  <c r="AA65" i="2"/>
  <c r="G68" i="2"/>
  <c r="T68" i="2"/>
  <c r="AI68" i="2"/>
  <c r="V69" i="2"/>
  <c r="V71" i="2"/>
  <c r="AS71" i="2"/>
  <c r="Z66" i="2"/>
  <c r="AC66" i="2"/>
  <c r="AP66" i="2"/>
  <c r="AS67" i="2"/>
  <c r="AJ68" i="2"/>
  <c r="AJ69" i="2"/>
  <c r="AP69" i="2"/>
  <c r="N70" i="2"/>
  <c r="Z70" i="2"/>
  <c r="AC70" i="2"/>
  <c r="AP70" i="2"/>
  <c r="U72" i="2"/>
  <c r="AO72" i="2"/>
  <c r="AQ72" i="2"/>
  <c r="AT72" i="2"/>
  <c r="AU72" i="2" s="1"/>
  <c r="G73" i="2"/>
  <c r="L73" i="2"/>
  <c r="T73" i="2"/>
  <c r="AN73" i="2"/>
  <c r="F74" i="2"/>
  <c r="Z74" i="2"/>
  <c r="AH74" i="2"/>
  <c r="AT74" i="2"/>
  <c r="AU74" i="2" s="1"/>
  <c r="L75" i="2"/>
  <c r="T75" i="2"/>
  <c r="AN75" i="2"/>
  <c r="F76" i="2"/>
  <c r="Z76" i="2"/>
  <c r="AH76" i="2"/>
  <c r="AT76" i="2"/>
  <c r="AU76" i="2" s="1"/>
  <c r="L77" i="2"/>
  <c r="T77" i="2"/>
  <c r="AN77" i="2"/>
  <c r="F78" i="2"/>
  <c r="Z78" i="2"/>
  <c r="AH78" i="2"/>
  <c r="AT78" i="2"/>
  <c r="AU78" i="2" s="1"/>
  <c r="L79" i="2"/>
  <c r="T79" i="2"/>
  <c r="AN79" i="2"/>
  <c r="F80" i="2"/>
  <c r="Z80" i="2"/>
  <c r="AH80" i="2"/>
  <c r="AP80" i="2"/>
  <c r="F81" i="2"/>
  <c r="V81" i="2"/>
  <c r="AN81" i="2"/>
  <c r="AS81" i="2"/>
  <c r="F82" i="2"/>
  <c r="AA82" i="2"/>
  <c r="AH82" i="2"/>
  <c r="AR83" i="2"/>
  <c r="AU83" i="2" s="1"/>
  <c r="H84" i="2"/>
  <c r="AJ84" i="2"/>
  <c r="O85" i="2"/>
  <c r="AQ85" i="2"/>
  <c r="M73" i="2"/>
  <c r="U73" i="2"/>
  <c r="AC73" i="2"/>
  <c r="AO73" i="2"/>
  <c r="AS73" i="2"/>
  <c r="G74" i="2"/>
  <c r="O74" i="2"/>
  <c r="AA74" i="2"/>
  <c r="AI74" i="2"/>
  <c r="AQ74" i="2"/>
  <c r="M75" i="2"/>
  <c r="U75" i="2"/>
  <c r="AC75" i="2"/>
  <c r="AO75" i="2"/>
  <c r="AS75" i="2"/>
  <c r="G76" i="2"/>
  <c r="O76" i="2"/>
  <c r="AA76" i="2"/>
  <c r="AI76" i="2"/>
  <c r="AQ76" i="2"/>
  <c r="M77" i="2"/>
  <c r="U77" i="2"/>
  <c r="AC77" i="2"/>
  <c r="AO77" i="2"/>
  <c r="AS77" i="2"/>
  <c r="G78" i="2"/>
  <c r="O78" i="2"/>
  <c r="AA78" i="2"/>
  <c r="AI78" i="2"/>
  <c r="AQ78" i="2"/>
  <c r="M79" i="2"/>
  <c r="U79" i="2"/>
  <c r="AC79" i="2"/>
  <c r="AO79" i="2"/>
  <c r="AS79" i="2"/>
  <c r="G80" i="2"/>
  <c r="O80" i="2"/>
  <c r="AA80" i="2"/>
  <c r="AI80" i="2"/>
  <c r="AT80" i="2"/>
  <c r="AU80" i="2" s="1"/>
  <c r="G81" i="2"/>
  <c r="AB82" i="2"/>
  <c r="AO82" i="2"/>
  <c r="AQ82" i="2"/>
  <c r="AT82" i="2"/>
  <c r="AU82" i="2" s="1"/>
  <c r="M83" i="2"/>
  <c r="L83" i="2"/>
  <c r="AS83" i="2"/>
  <c r="AO83" i="2"/>
  <c r="AN83" i="2"/>
  <c r="AA84" i="2"/>
  <c r="Z84" i="2"/>
  <c r="AR85" i="2"/>
  <c r="AU85" i="2" s="1"/>
  <c r="AG74" i="2"/>
  <c r="AG76" i="2"/>
  <c r="AG78" i="2"/>
  <c r="AO80" i="2"/>
  <c r="L81" i="2"/>
  <c r="O81" i="2"/>
  <c r="U81" i="2"/>
  <c r="AI81" i="2"/>
  <c r="AR81" i="2"/>
  <c r="AU81" i="2" s="1"/>
  <c r="AP81" i="2"/>
  <c r="O82" i="2"/>
  <c r="AC82" i="2"/>
  <c r="AS82" i="2"/>
  <c r="AG82" i="2"/>
  <c r="N83" i="2"/>
  <c r="V83" i="2"/>
  <c r="AP83" i="2"/>
  <c r="AC84" i="2"/>
  <c r="G85" i="2"/>
  <c r="M85" i="2"/>
  <c r="L85" i="2"/>
  <c r="AI85" i="2"/>
  <c r="AS85" i="2"/>
  <c r="AO85" i="2"/>
  <c r="AN85" i="2"/>
  <c r="AT84" i="2"/>
  <c r="AU84" i="2" s="1"/>
  <c r="F86" i="2"/>
  <c r="Z86" i="2"/>
  <c r="AH86" i="2"/>
  <c r="AT86" i="2"/>
  <c r="AU86" i="2" s="1"/>
  <c r="L87" i="2"/>
  <c r="T87" i="2"/>
  <c r="AN87" i="2"/>
  <c r="F88" i="2"/>
  <c r="Z88" i="2"/>
  <c r="AH88" i="2"/>
  <c r="AT88" i="2"/>
  <c r="AU88" i="2" s="1"/>
  <c r="L89" i="2"/>
  <c r="T89" i="2"/>
  <c r="AN89" i="2"/>
  <c r="F90" i="2"/>
  <c r="Z90" i="2"/>
  <c r="AH90" i="2"/>
  <c r="AT90" i="2"/>
  <c r="AU90" i="2" s="1"/>
  <c r="L91" i="2"/>
  <c r="T91" i="2"/>
  <c r="AN91" i="2"/>
  <c r="F92" i="2"/>
  <c r="Z92" i="2"/>
  <c r="AH92" i="2"/>
  <c r="U83" i="2"/>
  <c r="AC83" i="2"/>
  <c r="G84" i="2"/>
  <c r="O84" i="2"/>
  <c r="AI84" i="2"/>
  <c r="AQ84" i="2"/>
  <c r="U85" i="2"/>
  <c r="AC85" i="2"/>
  <c r="G86" i="2"/>
  <c r="O86" i="2"/>
  <c r="AA86" i="2"/>
  <c r="AI86" i="2"/>
  <c r="AQ86" i="2"/>
  <c r="M87" i="2"/>
  <c r="U87" i="2"/>
  <c r="AC87" i="2"/>
  <c r="AO87" i="2"/>
  <c r="AS87" i="2"/>
  <c r="G88" i="2"/>
  <c r="O88" i="2"/>
  <c r="AA88" i="2"/>
  <c r="AI88" i="2"/>
  <c r="AQ88" i="2"/>
  <c r="M89" i="2"/>
  <c r="U89" i="2"/>
  <c r="AC89" i="2"/>
  <c r="AO89" i="2"/>
  <c r="AS89" i="2"/>
  <c r="G90" i="2"/>
  <c r="O90" i="2"/>
  <c r="AA90" i="2"/>
  <c r="AI90" i="2"/>
  <c r="AQ90" i="2"/>
  <c r="M91" i="2"/>
  <c r="U91" i="2"/>
  <c r="AC91" i="2"/>
  <c r="AO91" i="2"/>
  <c r="AS91" i="2"/>
  <c r="G92" i="2"/>
  <c r="O92" i="2"/>
  <c r="AA92" i="2"/>
  <c r="AI92" i="2"/>
  <c r="AS92" i="2"/>
  <c r="AJ92" i="2"/>
  <c r="AG84" i="2"/>
  <c r="AG86" i="2"/>
  <c r="AG88" i="2"/>
  <c r="AG90" i="2"/>
  <c r="AU70" i="2" l="1"/>
  <c r="AU66" i="2"/>
  <c r="AU64" i="2"/>
  <c r="AU77" i="2"/>
  <c r="AU37" i="2"/>
  <c r="AU67" i="2"/>
  <c r="P352" i="1" l="1"/>
  <c r="O352" i="1"/>
  <c r="N352" i="1"/>
  <c r="M352" i="1"/>
  <c r="L352" i="1"/>
  <c r="K352" i="1"/>
  <c r="J352" i="1"/>
  <c r="I352" i="1"/>
  <c r="P351" i="1"/>
  <c r="O351" i="1"/>
  <c r="N351" i="1"/>
  <c r="M351" i="1"/>
  <c r="L351" i="1"/>
  <c r="K351" i="1"/>
  <c r="J351" i="1"/>
  <c r="I351" i="1"/>
  <c r="P350" i="1"/>
  <c r="O350" i="1"/>
  <c r="N350" i="1"/>
  <c r="M350" i="1"/>
  <c r="L350" i="1"/>
  <c r="K350" i="1"/>
  <c r="J350" i="1"/>
  <c r="I350" i="1"/>
  <c r="P349" i="1"/>
  <c r="O349" i="1"/>
  <c r="N349" i="1"/>
  <c r="M349" i="1"/>
  <c r="L349" i="1"/>
  <c r="K349" i="1"/>
  <c r="J349" i="1"/>
  <c r="I349" i="1"/>
  <c r="P348" i="1"/>
  <c r="O348" i="1"/>
  <c r="N348" i="1"/>
  <c r="M348" i="1"/>
  <c r="L348" i="1"/>
  <c r="K348" i="1"/>
  <c r="J348" i="1"/>
  <c r="I348" i="1"/>
  <c r="P347" i="1"/>
  <c r="O347" i="1"/>
  <c r="N347" i="1"/>
  <c r="M347" i="1"/>
  <c r="L347" i="1"/>
  <c r="K347" i="1"/>
  <c r="J347" i="1"/>
  <c r="I347" i="1"/>
  <c r="P346" i="1"/>
  <c r="O346" i="1"/>
  <c r="N346" i="1"/>
  <c r="M346" i="1"/>
  <c r="L346" i="1"/>
  <c r="K346" i="1"/>
  <c r="J346" i="1"/>
  <c r="I346" i="1"/>
  <c r="P345" i="1"/>
  <c r="O345" i="1"/>
  <c r="N345" i="1"/>
  <c r="M345" i="1"/>
  <c r="L345" i="1"/>
  <c r="K345" i="1"/>
  <c r="J345" i="1"/>
  <c r="I345" i="1"/>
  <c r="P344" i="1"/>
  <c r="O344" i="1"/>
  <c r="N344" i="1"/>
  <c r="M344" i="1"/>
  <c r="L344" i="1"/>
  <c r="K344" i="1"/>
  <c r="J344" i="1"/>
  <c r="I344" i="1"/>
  <c r="P343" i="1"/>
  <c r="O343" i="1"/>
  <c r="N343" i="1"/>
  <c r="M343" i="1"/>
  <c r="L343" i="1"/>
  <c r="K343" i="1"/>
  <c r="J343" i="1"/>
  <c r="I343" i="1"/>
  <c r="P342" i="1"/>
  <c r="O342" i="1"/>
  <c r="N342" i="1"/>
  <c r="M342" i="1"/>
  <c r="L342" i="1"/>
  <c r="K342" i="1"/>
  <c r="J342" i="1"/>
  <c r="I342" i="1"/>
  <c r="P341" i="1"/>
  <c r="O341" i="1"/>
  <c r="N341" i="1"/>
  <c r="M341" i="1"/>
  <c r="L341" i="1"/>
  <c r="K341" i="1"/>
  <c r="J341" i="1"/>
  <c r="I341" i="1"/>
  <c r="P340" i="1"/>
  <c r="O340" i="1"/>
  <c r="N340" i="1"/>
  <c r="M340" i="1"/>
  <c r="L340" i="1"/>
  <c r="K340" i="1"/>
  <c r="J340" i="1"/>
  <c r="I340" i="1"/>
  <c r="P339" i="1"/>
  <c r="O339" i="1"/>
  <c r="N339" i="1"/>
  <c r="M339" i="1"/>
  <c r="L339" i="1"/>
  <c r="K339" i="1"/>
  <c r="J339" i="1"/>
  <c r="I339" i="1"/>
  <c r="P338" i="1"/>
  <c r="O338" i="1"/>
  <c r="N338" i="1"/>
  <c r="M338" i="1"/>
  <c r="L338" i="1"/>
  <c r="K338" i="1"/>
  <c r="J338" i="1"/>
  <c r="I338" i="1"/>
  <c r="P337" i="1"/>
  <c r="O337" i="1"/>
  <c r="N337" i="1"/>
  <c r="M337" i="1"/>
  <c r="L337" i="1"/>
  <c r="K337" i="1"/>
  <c r="J337" i="1"/>
  <c r="I337" i="1"/>
  <c r="P336" i="1"/>
  <c r="O336" i="1"/>
  <c r="N336" i="1"/>
  <c r="M336" i="1"/>
  <c r="L336" i="1"/>
  <c r="K336" i="1"/>
  <c r="J336" i="1"/>
  <c r="I336" i="1"/>
  <c r="P335" i="1"/>
  <c r="O335" i="1"/>
  <c r="N335" i="1"/>
  <c r="M335" i="1"/>
  <c r="L335" i="1"/>
  <c r="K335" i="1"/>
  <c r="J335" i="1"/>
  <c r="I335" i="1"/>
  <c r="P334" i="1"/>
  <c r="O334" i="1"/>
  <c r="N334" i="1"/>
  <c r="M334" i="1"/>
  <c r="L334" i="1"/>
  <c r="K334" i="1"/>
  <c r="J334" i="1"/>
  <c r="I334" i="1"/>
  <c r="P333" i="1"/>
  <c r="O333" i="1"/>
  <c r="N333" i="1"/>
  <c r="M333" i="1"/>
  <c r="L333" i="1"/>
  <c r="K333" i="1"/>
  <c r="J333" i="1"/>
  <c r="I333" i="1"/>
  <c r="P332" i="1"/>
  <c r="O332" i="1"/>
  <c r="N332" i="1"/>
  <c r="M332" i="1"/>
  <c r="L332" i="1"/>
  <c r="K332" i="1"/>
  <c r="J332" i="1"/>
  <c r="I332" i="1"/>
  <c r="P331" i="1"/>
  <c r="O331" i="1"/>
  <c r="N331" i="1"/>
  <c r="M331" i="1"/>
  <c r="L331" i="1"/>
  <c r="K331" i="1"/>
  <c r="J331" i="1"/>
  <c r="I331" i="1"/>
  <c r="P330" i="1"/>
  <c r="O330" i="1"/>
  <c r="N330" i="1"/>
  <c r="M330" i="1"/>
  <c r="L330" i="1"/>
  <c r="K330" i="1"/>
  <c r="J330" i="1"/>
  <c r="I330" i="1"/>
  <c r="P329" i="1"/>
  <c r="O329" i="1"/>
  <c r="N329" i="1"/>
  <c r="M329" i="1"/>
  <c r="L329" i="1"/>
  <c r="K329" i="1"/>
  <c r="J329" i="1"/>
  <c r="I329" i="1"/>
  <c r="P328" i="1"/>
  <c r="O328" i="1"/>
  <c r="N328" i="1"/>
  <c r="M328" i="1"/>
  <c r="L328" i="1"/>
  <c r="K328" i="1"/>
  <c r="J328" i="1"/>
  <c r="I328" i="1"/>
  <c r="P327" i="1"/>
  <c r="O327" i="1"/>
  <c r="N327" i="1"/>
  <c r="M327" i="1"/>
  <c r="L327" i="1"/>
  <c r="K327" i="1"/>
  <c r="J327" i="1"/>
  <c r="I327" i="1"/>
  <c r="P326" i="1"/>
  <c r="O326" i="1"/>
  <c r="N326" i="1"/>
  <c r="M326" i="1"/>
  <c r="L326" i="1"/>
  <c r="K326" i="1"/>
  <c r="J326" i="1"/>
  <c r="I326" i="1"/>
  <c r="P325" i="1"/>
  <c r="O325" i="1"/>
  <c r="N325" i="1"/>
  <c r="M325" i="1"/>
  <c r="L325" i="1"/>
  <c r="K325" i="1"/>
  <c r="J325" i="1"/>
  <c r="I325" i="1"/>
  <c r="P324" i="1"/>
  <c r="O324" i="1"/>
  <c r="N324" i="1"/>
  <c r="M324" i="1"/>
  <c r="L324" i="1"/>
  <c r="K324" i="1"/>
  <c r="J324" i="1"/>
  <c r="I324" i="1"/>
  <c r="P323" i="1"/>
  <c r="O323" i="1"/>
  <c r="N323" i="1"/>
  <c r="M323" i="1"/>
  <c r="L323" i="1"/>
  <c r="K323" i="1"/>
  <c r="J323" i="1"/>
  <c r="I323" i="1"/>
  <c r="P322" i="1"/>
  <c r="O322" i="1"/>
  <c r="N322" i="1"/>
  <c r="M322" i="1"/>
  <c r="L322" i="1"/>
  <c r="K322" i="1"/>
  <c r="J322" i="1"/>
  <c r="I322" i="1"/>
  <c r="P321" i="1"/>
  <c r="O321" i="1"/>
  <c r="N321" i="1"/>
  <c r="M321" i="1"/>
  <c r="L321" i="1"/>
  <c r="K321" i="1"/>
  <c r="J321" i="1"/>
  <c r="I321" i="1"/>
  <c r="P320" i="1"/>
  <c r="O320" i="1"/>
  <c r="N320" i="1"/>
  <c r="M320" i="1"/>
  <c r="L320" i="1"/>
  <c r="K320" i="1"/>
  <c r="J320" i="1"/>
  <c r="I320" i="1"/>
  <c r="P319" i="1"/>
  <c r="O319" i="1"/>
  <c r="N319" i="1"/>
  <c r="M319" i="1"/>
  <c r="L319" i="1"/>
  <c r="K319" i="1"/>
  <c r="J319" i="1"/>
  <c r="I319" i="1"/>
  <c r="P318" i="1"/>
  <c r="O318" i="1"/>
  <c r="N318" i="1"/>
  <c r="M318" i="1"/>
  <c r="L318" i="1"/>
  <c r="K318" i="1"/>
  <c r="J318" i="1"/>
  <c r="I318" i="1"/>
  <c r="P317" i="1"/>
  <c r="O317" i="1"/>
  <c r="N317" i="1"/>
  <c r="M317" i="1"/>
  <c r="L317" i="1"/>
  <c r="K317" i="1"/>
  <c r="J317" i="1"/>
  <c r="I317" i="1"/>
  <c r="P316" i="1"/>
  <c r="O316" i="1"/>
  <c r="N316" i="1"/>
  <c r="M316" i="1"/>
  <c r="L316" i="1"/>
  <c r="K316" i="1"/>
  <c r="J316" i="1"/>
  <c r="I316" i="1"/>
  <c r="P315" i="1"/>
  <c r="O315" i="1"/>
  <c r="N315" i="1"/>
  <c r="M315" i="1"/>
  <c r="L315" i="1"/>
  <c r="K315" i="1"/>
  <c r="J315" i="1"/>
  <c r="I315" i="1"/>
  <c r="P314" i="1"/>
  <c r="O314" i="1"/>
  <c r="N314" i="1"/>
  <c r="M314" i="1"/>
  <c r="L314" i="1"/>
  <c r="K314" i="1"/>
  <c r="J314" i="1"/>
  <c r="I314" i="1"/>
  <c r="P313" i="1"/>
  <c r="O313" i="1"/>
  <c r="N313" i="1"/>
  <c r="M313" i="1"/>
  <c r="L313" i="1"/>
  <c r="K313" i="1"/>
  <c r="J313" i="1"/>
  <c r="I313" i="1"/>
  <c r="P312" i="1"/>
  <c r="O312" i="1"/>
  <c r="N312" i="1"/>
  <c r="M312" i="1"/>
  <c r="L312" i="1"/>
  <c r="K312" i="1"/>
  <c r="J312" i="1"/>
  <c r="I312" i="1"/>
  <c r="P311" i="1"/>
  <c r="O311" i="1"/>
  <c r="N311" i="1"/>
  <c r="M311" i="1"/>
  <c r="L311" i="1"/>
  <c r="K311" i="1"/>
  <c r="J311" i="1"/>
  <c r="I311" i="1"/>
  <c r="P310" i="1"/>
  <c r="O310" i="1"/>
  <c r="N310" i="1"/>
  <c r="M310" i="1"/>
  <c r="L310" i="1"/>
  <c r="K310" i="1"/>
  <c r="J310" i="1"/>
  <c r="I310" i="1"/>
  <c r="P309" i="1"/>
  <c r="O309" i="1"/>
  <c r="N309" i="1"/>
  <c r="M309" i="1"/>
  <c r="L309" i="1"/>
  <c r="K309" i="1"/>
  <c r="J309" i="1"/>
  <c r="I309" i="1"/>
  <c r="P308" i="1"/>
  <c r="O308" i="1"/>
  <c r="N308" i="1"/>
  <c r="M308" i="1"/>
  <c r="L308" i="1"/>
  <c r="K308" i="1"/>
  <c r="J308" i="1"/>
  <c r="I308" i="1"/>
  <c r="P307" i="1"/>
  <c r="O307" i="1"/>
  <c r="N307" i="1"/>
  <c r="M307" i="1"/>
  <c r="L307" i="1"/>
  <c r="K307" i="1"/>
  <c r="J307" i="1"/>
  <c r="I307" i="1"/>
  <c r="P306" i="1"/>
  <c r="O306" i="1"/>
  <c r="N306" i="1"/>
  <c r="M306" i="1"/>
  <c r="L306" i="1"/>
  <c r="K306" i="1"/>
  <c r="J306" i="1"/>
  <c r="I306" i="1"/>
  <c r="P305" i="1"/>
  <c r="O305" i="1"/>
  <c r="N305" i="1"/>
  <c r="M305" i="1"/>
  <c r="L305" i="1"/>
  <c r="K305" i="1"/>
  <c r="J305" i="1"/>
  <c r="I305" i="1"/>
  <c r="P304" i="1"/>
  <c r="O304" i="1"/>
  <c r="N304" i="1"/>
  <c r="M304" i="1"/>
  <c r="L304" i="1"/>
  <c r="K304" i="1"/>
  <c r="J304" i="1"/>
  <c r="I304" i="1"/>
  <c r="P303" i="1"/>
  <c r="O303" i="1"/>
  <c r="N303" i="1"/>
  <c r="M303" i="1"/>
  <c r="L303" i="1"/>
  <c r="K303" i="1"/>
  <c r="J303" i="1"/>
  <c r="I303" i="1"/>
  <c r="P302" i="1"/>
  <c r="O302" i="1"/>
  <c r="N302" i="1"/>
  <c r="M302" i="1"/>
  <c r="L302" i="1"/>
  <c r="K302" i="1"/>
  <c r="J302" i="1"/>
  <c r="I302" i="1"/>
  <c r="P301" i="1"/>
  <c r="O301" i="1"/>
  <c r="N301" i="1"/>
  <c r="M301" i="1"/>
  <c r="L301" i="1"/>
  <c r="K301" i="1"/>
  <c r="J301" i="1"/>
  <c r="I301" i="1"/>
  <c r="P300" i="1"/>
  <c r="O300" i="1"/>
  <c r="N300" i="1"/>
  <c r="M300" i="1"/>
  <c r="L300" i="1"/>
  <c r="K300" i="1"/>
  <c r="J300" i="1"/>
  <c r="I300" i="1"/>
  <c r="P299" i="1"/>
  <c r="O299" i="1"/>
  <c r="N299" i="1"/>
  <c r="M299" i="1"/>
  <c r="L299" i="1"/>
  <c r="K299" i="1"/>
  <c r="J299" i="1"/>
  <c r="I299" i="1"/>
  <c r="P298" i="1"/>
  <c r="O298" i="1"/>
  <c r="N298" i="1"/>
  <c r="M298" i="1"/>
  <c r="L298" i="1"/>
  <c r="K298" i="1"/>
  <c r="J298" i="1"/>
  <c r="I298" i="1"/>
  <c r="P297" i="1"/>
  <c r="O297" i="1"/>
  <c r="N297" i="1"/>
  <c r="M297" i="1"/>
  <c r="L297" i="1"/>
  <c r="K297" i="1"/>
  <c r="J297" i="1"/>
  <c r="I297" i="1"/>
  <c r="P296" i="1"/>
  <c r="O296" i="1"/>
  <c r="N296" i="1"/>
  <c r="M296" i="1"/>
  <c r="L296" i="1"/>
  <c r="K296" i="1"/>
  <c r="J296" i="1"/>
  <c r="I296" i="1"/>
  <c r="P295" i="1"/>
  <c r="O295" i="1"/>
  <c r="N295" i="1"/>
  <c r="M295" i="1"/>
  <c r="L295" i="1"/>
  <c r="K295" i="1"/>
  <c r="J295" i="1"/>
  <c r="I295" i="1"/>
  <c r="P294" i="1"/>
  <c r="O294" i="1"/>
  <c r="N294" i="1"/>
  <c r="M294" i="1"/>
  <c r="L294" i="1"/>
  <c r="K294" i="1"/>
  <c r="J294" i="1"/>
  <c r="I294" i="1"/>
  <c r="P293" i="1"/>
  <c r="O293" i="1"/>
  <c r="N293" i="1"/>
  <c r="M293" i="1"/>
  <c r="L293" i="1"/>
  <c r="K293" i="1"/>
  <c r="J293" i="1"/>
  <c r="I293" i="1"/>
  <c r="P292" i="1"/>
  <c r="O292" i="1"/>
  <c r="N292" i="1"/>
  <c r="M292" i="1"/>
  <c r="L292" i="1"/>
  <c r="K292" i="1"/>
  <c r="J292" i="1"/>
  <c r="I292" i="1"/>
  <c r="P291" i="1"/>
  <c r="O291" i="1"/>
  <c r="N291" i="1"/>
  <c r="M291" i="1"/>
  <c r="L291" i="1"/>
  <c r="K291" i="1"/>
  <c r="J291" i="1"/>
  <c r="I291" i="1"/>
  <c r="P290" i="1"/>
  <c r="O290" i="1"/>
  <c r="N290" i="1"/>
  <c r="M290" i="1"/>
  <c r="L290" i="1"/>
  <c r="K290" i="1"/>
  <c r="J290" i="1"/>
  <c r="I290" i="1"/>
  <c r="P289" i="1"/>
  <c r="O289" i="1"/>
  <c r="N289" i="1"/>
  <c r="M289" i="1"/>
  <c r="L289" i="1"/>
  <c r="K289" i="1"/>
  <c r="J289" i="1"/>
  <c r="I289" i="1"/>
  <c r="P288" i="1"/>
  <c r="O288" i="1"/>
  <c r="N288" i="1"/>
  <c r="M288" i="1"/>
  <c r="L288" i="1"/>
  <c r="K288" i="1"/>
  <c r="J288" i="1"/>
  <c r="I288" i="1"/>
  <c r="P287" i="1"/>
  <c r="O287" i="1"/>
  <c r="N287" i="1"/>
  <c r="M287" i="1"/>
  <c r="L287" i="1"/>
  <c r="K287" i="1"/>
  <c r="J287" i="1"/>
  <c r="I287" i="1"/>
  <c r="P286" i="1"/>
  <c r="O286" i="1"/>
  <c r="N286" i="1"/>
  <c r="M286" i="1"/>
  <c r="L286" i="1"/>
  <c r="K286" i="1"/>
  <c r="J286" i="1"/>
  <c r="I286" i="1"/>
  <c r="P285" i="1"/>
  <c r="O285" i="1"/>
  <c r="N285" i="1"/>
  <c r="M285" i="1"/>
  <c r="L285" i="1"/>
  <c r="K285" i="1"/>
  <c r="J285" i="1"/>
  <c r="I285" i="1"/>
  <c r="P284" i="1"/>
  <c r="O284" i="1"/>
  <c r="N284" i="1"/>
  <c r="M284" i="1"/>
  <c r="L284" i="1"/>
  <c r="K284" i="1"/>
  <c r="J284" i="1"/>
  <c r="I284" i="1"/>
  <c r="P283" i="1"/>
  <c r="O283" i="1"/>
  <c r="N283" i="1"/>
  <c r="M283" i="1"/>
  <c r="L283" i="1"/>
  <c r="K283" i="1"/>
  <c r="J283" i="1"/>
  <c r="I283" i="1"/>
  <c r="P282" i="1"/>
  <c r="O282" i="1"/>
  <c r="N282" i="1"/>
  <c r="M282" i="1"/>
  <c r="L282" i="1"/>
  <c r="K282" i="1"/>
  <c r="J282" i="1"/>
  <c r="I282" i="1"/>
  <c r="P281" i="1"/>
  <c r="O281" i="1"/>
  <c r="N281" i="1"/>
  <c r="M281" i="1"/>
  <c r="L281" i="1"/>
  <c r="K281" i="1"/>
  <c r="J281" i="1"/>
  <c r="I281" i="1"/>
  <c r="P280" i="1"/>
  <c r="O280" i="1"/>
  <c r="N280" i="1"/>
  <c r="M280" i="1"/>
  <c r="L280" i="1"/>
  <c r="K280" i="1"/>
  <c r="J280" i="1"/>
  <c r="I280" i="1"/>
  <c r="P279" i="1"/>
  <c r="O279" i="1"/>
  <c r="N279" i="1"/>
  <c r="M279" i="1"/>
  <c r="L279" i="1"/>
  <c r="K279" i="1"/>
  <c r="J279" i="1"/>
  <c r="I279" i="1"/>
  <c r="P278" i="1"/>
  <c r="O278" i="1"/>
  <c r="N278" i="1"/>
  <c r="M278" i="1"/>
  <c r="L278" i="1"/>
  <c r="K278" i="1"/>
  <c r="J278" i="1"/>
  <c r="I278" i="1"/>
  <c r="P277" i="1"/>
  <c r="O277" i="1"/>
  <c r="N277" i="1"/>
  <c r="M277" i="1"/>
  <c r="L277" i="1"/>
  <c r="K277" i="1"/>
  <c r="J277" i="1"/>
  <c r="I277" i="1"/>
  <c r="P276" i="1"/>
  <c r="O276" i="1"/>
  <c r="N276" i="1"/>
  <c r="M276" i="1"/>
  <c r="L276" i="1"/>
  <c r="K276" i="1"/>
  <c r="J276" i="1"/>
  <c r="I276" i="1"/>
  <c r="P275" i="1"/>
  <c r="O275" i="1"/>
  <c r="N275" i="1"/>
  <c r="M275" i="1"/>
  <c r="L275" i="1"/>
  <c r="K275" i="1"/>
  <c r="J275" i="1"/>
  <c r="I275" i="1"/>
  <c r="P274" i="1"/>
  <c r="O274" i="1"/>
  <c r="N274" i="1"/>
  <c r="M274" i="1"/>
  <c r="L274" i="1"/>
  <c r="K274" i="1"/>
  <c r="J274" i="1"/>
  <c r="I274" i="1"/>
  <c r="P273" i="1"/>
  <c r="O273" i="1"/>
  <c r="N273" i="1"/>
  <c r="M273" i="1"/>
  <c r="L273" i="1"/>
  <c r="K273" i="1"/>
  <c r="J273" i="1"/>
  <c r="I273" i="1"/>
  <c r="P272" i="1"/>
  <c r="O272" i="1"/>
  <c r="N272" i="1"/>
  <c r="M272" i="1"/>
  <c r="L272" i="1"/>
  <c r="K272" i="1"/>
  <c r="J272" i="1"/>
  <c r="I272" i="1"/>
  <c r="P271" i="1"/>
  <c r="O271" i="1"/>
  <c r="N271" i="1"/>
  <c r="M271" i="1"/>
  <c r="L271" i="1"/>
  <c r="K271" i="1"/>
  <c r="J271" i="1"/>
  <c r="I271" i="1"/>
  <c r="P270" i="1"/>
  <c r="O270" i="1"/>
  <c r="N270" i="1"/>
  <c r="M270" i="1"/>
  <c r="L270" i="1"/>
  <c r="K270" i="1"/>
  <c r="J270" i="1"/>
  <c r="I270" i="1"/>
  <c r="P269" i="1"/>
  <c r="O269" i="1"/>
  <c r="N269" i="1"/>
  <c r="M269" i="1"/>
  <c r="L269" i="1"/>
  <c r="K269" i="1"/>
  <c r="J269" i="1"/>
  <c r="I269" i="1"/>
  <c r="P268" i="1"/>
  <c r="O268" i="1"/>
  <c r="N268" i="1"/>
  <c r="M268" i="1"/>
  <c r="L268" i="1"/>
  <c r="K268" i="1"/>
  <c r="J268" i="1"/>
  <c r="I268" i="1"/>
  <c r="P267" i="1"/>
  <c r="O267" i="1"/>
  <c r="N267" i="1"/>
  <c r="M267" i="1"/>
  <c r="L267" i="1"/>
  <c r="K267" i="1"/>
  <c r="J267" i="1"/>
  <c r="I267" i="1"/>
  <c r="P266" i="1"/>
  <c r="O266" i="1"/>
  <c r="N266" i="1"/>
  <c r="M266" i="1"/>
  <c r="L266" i="1"/>
  <c r="K266" i="1"/>
  <c r="J266" i="1"/>
  <c r="I266" i="1"/>
  <c r="P265" i="1"/>
  <c r="O265" i="1"/>
  <c r="N265" i="1"/>
  <c r="M265" i="1"/>
  <c r="L265" i="1"/>
  <c r="K265" i="1"/>
  <c r="J265" i="1"/>
  <c r="I265" i="1"/>
  <c r="P264" i="1"/>
  <c r="O264" i="1"/>
  <c r="N264" i="1"/>
  <c r="M264" i="1"/>
  <c r="L264" i="1"/>
  <c r="K264" i="1"/>
  <c r="J264" i="1"/>
  <c r="I264" i="1"/>
  <c r="P263" i="1"/>
  <c r="O263" i="1"/>
  <c r="N263" i="1"/>
  <c r="M263" i="1"/>
  <c r="L263" i="1"/>
  <c r="K263" i="1"/>
  <c r="J263" i="1"/>
  <c r="I263" i="1"/>
  <c r="P262" i="1"/>
  <c r="O262" i="1"/>
  <c r="N262" i="1"/>
  <c r="M262" i="1"/>
  <c r="L262" i="1"/>
  <c r="K262" i="1"/>
  <c r="J262" i="1"/>
  <c r="I262" i="1"/>
  <c r="P261" i="1"/>
  <c r="O261" i="1"/>
  <c r="N261" i="1"/>
  <c r="M261" i="1"/>
  <c r="L261" i="1"/>
  <c r="K261" i="1"/>
  <c r="J261" i="1"/>
  <c r="I261" i="1"/>
  <c r="P260" i="1"/>
  <c r="O260" i="1"/>
  <c r="N260" i="1"/>
  <c r="M260" i="1"/>
  <c r="L260" i="1"/>
  <c r="K260" i="1"/>
  <c r="J260" i="1"/>
  <c r="I260" i="1"/>
  <c r="P259" i="1"/>
  <c r="O259" i="1"/>
  <c r="N259" i="1"/>
  <c r="M259" i="1"/>
  <c r="L259" i="1"/>
  <c r="K259" i="1"/>
  <c r="J259" i="1"/>
  <c r="I259" i="1"/>
  <c r="P258" i="1"/>
  <c r="O258" i="1"/>
  <c r="N258" i="1"/>
  <c r="M258" i="1"/>
  <c r="L258" i="1"/>
  <c r="K258" i="1"/>
  <c r="J258" i="1"/>
  <c r="I258" i="1"/>
  <c r="P257" i="1"/>
  <c r="O257" i="1"/>
  <c r="N257" i="1"/>
  <c r="M257" i="1"/>
  <c r="L257" i="1"/>
  <c r="K257" i="1"/>
  <c r="J257" i="1"/>
  <c r="I257" i="1"/>
  <c r="P256" i="1"/>
  <c r="O256" i="1"/>
  <c r="N256" i="1"/>
  <c r="M256" i="1"/>
  <c r="L256" i="1"/>
  <c r="K256" i="1"/>
  <c r="J256" i="1"/>
  <c r="I256" i="1"/>
  <c r="P255" i="1"/>
  <c r="O255" i="1"/>
  <c r="N255" i="1"/>
  <c r="M255" i="1"/>
  <c r="L255" i="1"/>
  <c r="K255" i="1"/>
  <c r="J255" i="1"/>
  <c r="I255" i="1"/>
  <c r="P254" i="1"/>
  <c r="O254" i="1"/>
  <c r="N254" i="1"/>
  <c r="M254" i="1"/>
  <c r="L254" i="1"/>
  <c r="K254" i="1"/>
  <c r="J254" i="1"/>
  <c r="I254" i="1"/>
  <c r="P253" i="1"/>
  <c r="O253" i="1"/>
  <c r="N253" i="1"/>
  <c r="M253" i="1"/>
  <c r="L253" i="1"/>
  <c r="K253" i="1"/>
  <c r="J253" i="1"/>
  <c r="I253" i="1"/>
  <c r="P252" i="1"/>
  <c r="O252" i="1"/>
  <c r="N252" i="1"/>
  <c r="M252" i="1"/>
  <c r="L252" i="1"/>
  <c r="K252" i="1"/>
  <c r="J252" i="1"/>
  <c r="I252" i="1"/>
  <c r="P251" i="1"/>
  <c r="O251" i="1"/>
  <c r="N251" i="1"/>
  <c r="M251" i="1"/>
  <c r="L251" i="1"/>
  <c r="K251" i="1"/>
  <c r="J251" i="1"/>
  <c r="I251" i="1"/>
  <c r="P250" i="1"/>
  <c r="O250" i="1"/>
  <c r="N250" i="1"/>
  <c r="M250" i="1"/>
  <c r="L250" i="1"/>
  <c r="K250" i="1"/>
  <c r="J250" i="1"/>
  <c r="I250" i="1"/>
  <c r="P249" i="1"/>
  <c r="O249" i="1"/>
  <c r="N249" i="1"/>
  <c r="M249" i="1"/>
  <c r="L249" i="1"/>
  <c r="K249" i="1"/>
  <c r="J249" i="1"/>
  <c r="I249" i="1"/>
  <c r="P248" i="1"/>
  <c r="O248" i="1"/>
  <c r="N248" i="1"/>
  <c r="M248" i="1"/>
  <c r="L248" i="1"/>
  <c r="K248" i="1"/>
  <c r="J248" i="1"/>
  <c r="I248" i="1"/>
  <c r="P247" i="1"/>
  <c r="O247" i="1"/>
  <c r="N247" i="1"/>
  <c r="M247" i="1"/>
  <c r="L247" i="1"/>
  <c r="K247" i="1"/>
  <c r="J247" i="1"/>
  <c r="I247" i="1"/>
  <c r="P246" i="1"/>
  <c r="O246" i="1"/>
  <c r="N246" i="1"/>
  <c r="M246" i="1"/>
  <c r="L246" i="1"/>
  <c r="K246" i="1"/>
  <c r="J246" i="1"/>
  <c r="I246" i="1"/>
  <c r="P245" i="1"/>
  <c r="O245" i="1"/>
  <c r="N245" i="1"/>
  <c r="M245" i="1"/>
  <c r="L245" i="1"/>
  <c r="K245" i="1"/>
  <c r="J245" i="1"/>
  <c r="I245" i="1"/>
  <c r="P244" i="1"/>
  <c r="O244" i="1"/>
  <c r="N244" i="1"/>
  <c r="M244" i="1"/>
  <c r="L244" i="1"/>
  <c r="K244" i="1"/>
  <c r="J244" i="1"/>
  <c r="I244" i="1"/>
  <c r="P243" i="1"/>
  <c r="O243" i="1"/>
  <c r="N243" i="1"/>
  <c r="M243" i="1"/>
  <c r="L243" i="1"/>
  <c r="K243" i="1"/>
  <c r="J243" i="1"/>
  <c r="I243" i="1"/>
  <c r="P242" i="1"/>
  <c r="O242" i="1"/>
  <c r="N242" i="1"/>
  <c r="M242" i="1"/>
  <c r="L242" i="1"/>
  <c r="K242" i="1"/>
  <c r="J242" i="1"/>
  <c r="I242" i="1"/>
  <c r="P241" i="1"/>
  <c r="O241" i="1"/>
  <c r="N241" i="1"/>
  <c r="M241" i="1"/>
  <c r="L241" i="1"/>
  <c r="K241" i="1"/>
  <c r="J241" i="1"/>
  <c r="I241" i="1"/>
  <c r="P240" i="1"/>
  <c r="O240" i="1"/>
  <c r="N240" i="1"/>
  <c r="M240" i="1"/>
  <c r="L240" i="1"/>
  <c r="K240" i="1"/>
  <c r="J240" i="1"/>
  <c r="I240" i="1"/>
  <c r="P239" i="1"/>
  <c r="O239" i="1"/>
  <c r="N239" i="1"/>
  <c r="M239" i="1"/>
  <c r="L239" i="1"/>
  <c r="K239" i="1"/>
  <c r="J239" i="1"/>
  <c r="I239" i="1"/>
  <c r="P238" i="1"/>
  <c r="O238" i="1"/>
  <c r="N238" i="1"/>
  <c r="M238" i="1"/>
  <c r="L238" i="1"/>
  <c r="K238" i="1"/>
  <c r="J238" i="1"/>
  <c r="I238" i="1"/>
  <c r="P237" i="1"/>
  <c r="O237" i="1"/>
  <c r="N237" i="1"/>
  <c r="M237" i="1"/>
  <c r="L237" i="1"/>
  <c r="K237" i="1"/>
  <c r="J237" i="1"/>
  <c r="I237" i="1"/>
  <c r="P236" i="1"/>
  <c r="O236" i="1"/>
  <c r="N236" i="1"/>
  <c r="M236" i="1"/>
  <c r="L236" i="1"/>
  <c r="K236" i="1"/>
  <c r="J236" i="1"/>
  <c r="I236" i="1"/>
  <c r="P235" i="1"/>
  <c r="O235" i="1"/>
  <c r="N235" i="1"/>
  <c r="M235" i="1"/>
  <c r="L235" i="1"/>
  <c r="K235" i="1"/>
  <c r="J235" i="1"/>
  <c r="I235" i="1"/>
  <c r="P234" i="1"/>
  <c r="O234" i="1"/>
  <c r="N234" i="1"/>
  <c r="M234" i="1"/>
  <c r="L234" i="1"/>
  <c r="K234" i="1"/>
  <c r="J234" i="1"/>
  <c r="I234" i="1"/>
  <c r="P233" i="1"/>
  <c r="O233" i="1"/>
  <c r="N233" i="1"/>
  <c r="M233" i="1"/>
  <c r="L233" i="1"/>
  <c r="K233" i="1"/>
  <c r="J233" i="1"/>
  <c r="I233" i="1"/>
  <c r="P232" i="1"/>
  <c r="O232" i="1"/>
  <c r="N232" i="1"/>
  <c r="M232" i="1"/>
  <c r="L232" i="1"/>
  <c r="K232" i="1"/>
  <c r="J232" i="1"/>
  <c r="I232" i="1"/>
  <c r="P231" i="1"/>
  <c r="O231" i="1"/>
  <c r="N231" i="1"/>
  <c r="M231" i="1"/>
  <c r="L231" i="1"/>
  <c r="K231" i="1"/>
  <c r="J231" i="1"/>
  <c r="I231" i="1"/>
  <c r="P230" i="1"/>
  <c r="O230" i="1"/>
  <c r="N230" i="1"/>
  <c r="M230" i="1"/>
  <c r="L230" i="1"/>
  <c r="K230" i="1"/>
  <c r="J230" i="1"/>
  <c r="I230" i="1"/>
  <c r="P229" i="1"/>
  <c r="O229" i="1"/>
  <c r="N229" i="1"/>
  <c r="M229" i="1"/>
  <c r="L229" i="1"/>
  <c r="K229" i="1"/>
  <c r="J229" i="1"/>
  <c r="I229" i="1"/>
  <c r="P228" i="1"/>
  <c r="O228" i="1"/>
  <c r="N228" i="1"/>
  <c r="M228" i="1"/>
  <c r="L228" i="1"/>
  <c r="K228" i="1"/>
  <c r="J228" i="1"/>
  <c r="I228" i="1"/>
  <c r="P227" i="1"/>
  <c r="O227" i="1"/>
  <c r="N227" i="1"/>
  <c r="M227" i="1"/>
  <c r="L227" i="1"/>
  <c r="K227" i="1"/>
  <c r="J227" i="1"/>
  <c r="I227" i="1"/>
  <c r="P226" i="1"/>
  <c r="O226" i="1"/>
  <c r="N226" i="1"/>
  <c r="M226" i="1"/>
  <c r="L226" i="1"/>
  <c r="K226" i="1"/>
  <c r="J226" i="1"/>
  <c r="I226" i="1"/>
  <c r="P225" i="1"/>
  <c r="O225" i="1"/>
  <c r="N225" i="1"/>
  <c r="M225" i="1"/>
  <c r="L225" i="1"/>
  <c r="K225" i="1"/>
  <c r="J225" i="1"/>
  <c r="I225" i="1"/>
  <c r="P224" i="1"/>
  <c r="O224" i="1"/>
  <c r="N224" i="1"/>
  <c r="M224" i="1"/>
  <c r="L224" i="1"/>
  <c r="K224" i="1"/>
  <c r="J224" i="1"/>
  <c r="I224" i="1"/>
  <c r="P223" i="1"/>
  <c r="O223" i="1"/>
  <c r="N223" i="1"/>
  <c r="M223" i="1"/>
  <c r="L223" i="1"/>
  <c r="K223" i="1"/>
  <c r="J223" i="1"/>
  <c r="I223" i="1"/>
  <c r="P222" i="1"/>
  <c r="O222" i="1"/>
  <c r="N222" i="1"/>
  <c r="M222" i="1"/>
  <c r="L222" i="1"/>
  <c r="K222" i="1"/>
  <c r="J222" i="1"/>
  <c r="I222" i="1"/>
  <c r="P221" i="1"/>
  <c r="O221" i="1"/>
  <c r="N221" i="1"/>
  <c r="M221" i="1"/>
  <c r="L221" i="1"/>
  <c r="K221" i="1"/>
  <c r="J221" i="1"/>
  <c r="I221" i="1"/>
  <c r="P220" i="1"/>
  <c r="O220" i="1"/>
  <c r="N220" i="1"/>
  <c r="M220" i="1"/>
  <c r="L220" i="1"/>
  <c r="K220" i="1"/>
  <c r="J220" i="1"/>
  <c r="I220" i="1"/>
  <c r="P219" i="1"/>
  <c r="O219" i="1"/>
  <c r="N219" i="1"/>
  <c r="M219" i="1"/>
  <c r="L219" i="1"/>
  <c r="K219" i="1"/>
  <c r="J219" i="1"/>
  <c r="I219" i="1"/>
  <c r="P218" i="1"/>
  <c r="O218" i="1"/>
  <c r="N218" i="1"/>
  <c r="M218" i="1"/>
  <c r="L218" i="1"/>
  <c r="K218" i="1"/>
  <c r="J218" i="1"/>
  <c r="I218" i="1"/>
  <c r="P217" i="1"/>
  <c r="O217" i="1"/>
  <c r="N217" i="1"/>
  <c r="M217" i="1"/>
  <c r="L217" i="1"/>
  <c r="K217" i="1"/>
  <c r="J217" i="1"/>
  <c r="I217" i="1"/>
  <c r="P216" i="1"/>
  <c r="O216" i="1"/>
  <c r="N216" i="1"/>
  <c r="M216" i="1"/>
  <c r="L216" i="1"/>
  <c r="K216" i="1"/>
  <c r="J216" i="1"/>
  <c r="I216" i="1"/>
  <c r="P215" i="1"/>
  <c r="O215" i="1"/>
  <c r="N215" i="1"/>
  <c r="M215" i="1"/>
  <c r="L215" i="1"/>
  <c r="K215" i="1"/>
  <c r="J215" i="1"/>
  <c r="I215" i="1"/>
  <c r="P214" i="1"/>
  <c r="O214" i="1"/>
  <c r="N214" i="1"/>
  <c r="M214" i="1"/>
  <c r="L214" i="1"/>
  <c r="K214" i="1"/>
  <c r="J214" i="1"/>
  <c r="I214" i="1"/>
  <c r="P213" i="1"/>
  <c r="O213" i="1"/>
  <c r="N213" i="1"/>
  <c r="M213" i="1"/>
  <c r="L213" i="1"/>
  <c r="K213" i="1"/>
  <c r="J213" i="1"/>
  <c r="I213" i="1"/>
  <c r="P212" i="1"/>
  <c r="O212" i="1"/>
  <c r="N212" i="1"/>
  <c r="M212" i="1"/>
  <c r="L212" i="1"/>
  <c r="K212" i="1"/>
  <c r="J212" i="1"/>
  <c r="I212" i="1"/>
  <c r="P211" i="1"/>
  <c r="O211" i="1"/>
  <c r="N211" i="1"/>
  <c r="M211" i="1"/>
  <c r="L211" i="1"/>
  <c r="K211" i="1"/>
  <c r="J211" i="1"/>
  <c r="I211" i="1"/>
  <c r="P210" i="1"/>
  <c r="O210" i="1"/>
  <c r="N210" i="1"/>
  <c r="M210" i="1"/>
  <c r="L210" i="1"/>
  <c r="K210" i="1"/>
  <c r="J210" i="1"/>
  <c r="I210" i="1"/>
  <c r="P209" i="1"/>
  <c r="O209" i="1"/>
  <c r="N209" i="1"/>
  <c r="M209" i="1"/>
  <c r="L209" i="1"/>
  <c r="K209" i="1"/>
  <c r="J209" i="1"/>
  <c r="I209" i="1"/>
  <c r="P208" i="1"/>
  <c r="O208" i="1"/>
  <c r="N208" i="1"/>
  <c r="M208" i="1"/>
  <c r="L208" i="1"/>
  <c r="K208" i="1"/>
  <c r="J208" i="1"/>
  <c r="I208" i="1"/>
  <c r="P207" i="1"/>
  <c r="O207" i="1"/>
  <c r="N207" i="1"/>
  <c r="M207" i="1"/>
  <c r="L207" i="1"/>
  <c r="K207" i="1"/>
  <c r="J207" i="1"/>
  <c r="I207" i="1"/>
  <c r="P206" i="1"/>
  <c r="O206" i="1"/>
  <c r="N206" i="1"/>
  <c r="M206" i="1"/>
  <c r="L206" i="1"/>
  <c r="K206" i="1"/>
  <c r="J206" i="1"/>
  <c r="I206" i="1"/>
  <c r="P205" i="1"/>
  <c r="O205" i="1"/>
  <c r="N205" i="1"/>
  <c r="M205" i="1"/>
  <c r="L205" i="1"/>
  <c r="K205" i="1"/>
  <c r="J205" i="1"/>
  <c r="I205" i="1"/>
  <c r="P204" i="1"/>
  <c r="O204" i="1"/>
  <c r="N204" i="1"/>
  <c r="M204" i="1"/>
  <c r="L204" i="1"/>
  <c r="K204" i="1"/>
  <c r="J204" i="1"/>
  <c r="I204" i="1"/>
  <c r="P203" i="1"/>
  <c r="O203" i="1"/>
  <c r="N203" i="1"/>
  <c r="M203" i="1"/>
  <c r="L203" i="1"/>
  <c r="K203" i="1"/>
  <c r="J203" i="1"/>
  <c r="I203" i="1"/>
  <c r="P202" i="1"/>
  <c r="O202" i="1"/>
  <c r="N202" i="1"/>
  <c r="M202" i="1"/>
  <c r="L202" i="1"/>
  <c r="K202" i="1"/>
  <c r="J202" i="1"/>
  <c r="I202" i="1"/>
  <c r="P201" i="1"/>
  <c r="O201" i="1"/>
  <c r="N201" i="1"/>
  <c r="M201" i="1"/>
  <c r="L201" i="1"/>
  <c r="K201" i="1"/>
  <c r="J201" i="1"/>
  <c r="I201" i="1"/>
  <c r="P200" i="1"/>
  <c r="O200" i="1"/>
  <c r="N200" i="1"/>
  <c r="M200" i="1"/>
  <c r="L200" i="1"/>
  <c r="K200" i="1"/>
  <c r="J200" i="1"/>
  <c r="I200" i="1"/>
  <c r="P199" i="1"/>
  <c r="O199" i="1"/>
  <c r="N199" i="1"/>
  <c r="M199" i="1"/>
  <c r="L199" i="1"/>
  <c r="K199" i="1"/>
  <c r="J199" i="1"/>
  <c r="I199" i="1"/>
  <c r="P198" i="1"/>
  <c r="O198" i="1"/>
  <c r="N198" i="1"/>
  <c r="M198" i="1"/>
  <c r="L198" i="1"/>
  <c r="K198" i="1"/>
  <c r="J198" i="1"/>
  <c r="I198" i="1"/>
  <c r="P197" i="1"/>
  <c r="O197" i="1"/>
  <c r="N197" i="1"/>
  <c r="M197" i="1"/>
  <c r="L197" i="1"/>
  <c r="K197" i="1"/>
  <c r="J197" i="1"/>
  <c r="I197" i="1"/>
  <c r="P196" i="1"/>
  <c r="O196" i="1"/>
  <c r="N196" i="1"/>
  <c r="M196" i="1"/>
  <c r="L196" i="1"/>
  <c r="K196" i="1"/>
  <c r="J196" i="1"/>
  <c r="I196" i="1"/>
  <c r="P195" i="1"/>
  <c r="O195" i="1"/>
  <c r="N195" i="1"/>
  <c r="M195" i="1"/>
  <c r="L195" i="1"/>
  <c r="K195" i="1"/>
  <c r="J195" i="1"/>
  <c r="I195" i="1"/>
  <c r="P194" i="1"/>
  <c r="O194" i="1"/>
  <c r="N194" i="1"/>
  <c r="M194" i="1"/>
  <c r="L194" i="1"/>
  <c r="K194" i="1"/>
  <c r="J194" i="1"/>
  <c r="I194" i="1"/>
  <c r="P193" i="1"/>
  <c r="O193" i="1"/>
  <c r="N193" i="1"/>
  <c r="M193" i="1"/>
  <c r="L193" i="1"/>
  <c r="K193" i="1"/>
  <c r="J193" i="1"/>
  <c r="I193" i="1"/>
  <c r="P192" i="1"/>
  <c r="O192" i="1"/>
  <c r="N192" i="1"/>
  <c r="M192" i="1"/>
  <c r="L192" i="1"/>
  <c r="K192" i="1"/>
  <c r="J192" i="1"/>
  <c r="I192" i="1"/>
  <c r="P191" i="1"/>
  <c r="O191" i="1"/>
  <c r="N191" i="1"/>
  <c r="M191" i="1"/>
  <c r="L191" i="1"/>
  <c r="K191" i="1"/>
  <c r="J191" i="1"/>
  <c r="I191" i="1"/>
  <c r="P190" i="1"/>
  <c r="O190" i="1"/>
  <c r="N190" i="1"/>
  <c r="M190" i="1"/>
  <c r="L190" i="1"/>
  <c r="K190" i="1"/>
  <c r="J190" i="1"/>
  <c r="I190" i="1"/>
  <c r="P189" i="1"/>
  <c r="O189" i="1"/>
  <c r="N189" i="1"/>
  <c r="M189" i="1"/>
  <c r="L189" i="1"/>
  <c r="K189" i="1"/>
  <c r="J189" i="1"/>
  <c r="I189" i="1"/>
  <c r="P188" i="1"/>
  <c r="O188" i="1"/>
  <c r="N188" i="1"/>
  <c r="M188" i="1"/>
  <c r="L188" i="1"/>
  <c r="K188" i="1"/>
  <c r="J188" i="1"/>
  <c r="I188" i="1"/>
  <c r="P187" i="1"/>
  <c r="O187" i="1"/>
  <c r="N187" i="1"/>
  <c r="M187" i="1"/>
  <c r="L187" i="1"/>
  <c r="K187" i="1"/>
  <c r="J187" i="1"/>
  <c r="I187" i="1"/>
  <c r="P186" i="1"/>
  <c r="O186" i="1"/>
  <c r="N186" i="1"/>
  <c r="M186" i="1"/>
  <c r="L186" i="1"/>
  <c r="K186" i="1"/>
  <c r="J186" i="1"/>
  <c r="I186" i="1"/>
  <c r="P185" i="1"/>
  <c r="O185" i="1"/>
  <c r="N185" i="1"/>
  <c r="M185" i="1"/>
  <c r="L185" i="1"/>
  <c r="K185" i="1"/>
  <c r="J185" i="1"/>
  <c r="I185" i="1"/>
  <c r="P184" i="1"/>
  <c r="O184" i="1"/>
  <c r="N184" i="1"/>
  <c r="M184" i="1"/>
  <c r="L184" i="1"/>
  <c r="K184" i="1"/>
  <c r="J184" i="1"/>
  <c r="I184" i="1"/>
  <c r="P183" i="1"/>
  <c r="O183" i="1"/>
  <c r="N183" i="1"/>
  <c r="M183" i="1"/>
  <c r="L183" i="1"/>
  <c r="K183" i="1"/>
  <c r="J183" i="1"/>
  <c r="I183" i="1"/>
  <c r="P182" i="1"/>
  <c r="O182" i="1"/>
  <c r="N182" i="1"/>
  <c r="M182" i="1"/>
  <c r="L182" i="1"/>
  <c r="K182" i="1"/>
  <c r="J182" i="1"/>
  <c r="I182" i="1"/>
  <c r="P181" i="1"/>
  <c r="O181" i="1"/>
  <c r="N181" i="1"/>
  <c r="M181" i="1"/>
  <c r="L181" i="1"/>
  <c r="K181" i="1"/>
  <c r="J181" i="1"/>
  <c r="I181" i="1"/>
  <c r="P180" i="1"/>
  <c r="O180" i="1"/>
  <c r="N180" i="1"/>
  <c r="M180" i="1"/>
  <c r="L180" i="1"/>
  <c r="K180" i="1"/>
  <c r="J180" i="1"/>
  <c r="I180" i="1"/>
  <c r="P179" i="1"/>
  <c r="O179" i="1"/>
  <c r="N179" i="1"/>
  <c r="M179" i="1"/>
  <c r="L179" i="1"/>
  <c r="K179" i="1"/>
  <c r="J179" i="1"/>
  <c r="I179" i="1"/>
  <c r="P178" i="1"/>
  <c r="O178" i="1"/>
  <c r="N178" i="1"/>
  <c r="M178" i="1"/>
  <c r="L178" i="1"/>
  <c r="K178" i="1"/>
  <c r="J178" i="1"/>
  <c r="I178" i="1"/>
  <c r="P177" i="1"/>
  <c r="O177" i="1"/>
  <c r="N177" i="1"/>
  <c r="M177" i="1"/>
  <c r="L177" i="1"/>
  <c r="K177" i="1"/>
  <c r="J177" i="1"/>
  <c r="I177" i="1"/>
  <c r="P176" i="1"/>
  <c r="O176" i="1"/>
  <c r="N176" i="1"/>
  <c r="M176" i="1"/>
  <c r="L176" i="1"/>
  <c r="K176" i="1"/>
  <c r="J176" i="1"/>
  <c r="I176" i="1"/>
  <c r="P175" i="1"/>
  <c r="O175" i="1"/>
  <c r="N175" i="1"/>
  <c r="M175" i="1"/>
  <c r="L175" i="1"/>
  <c r="K175" i="1"/>
  <c r="J175" i="1"/>
  <c r="I175" i="1"/>
  <c r="P174" i="1"/>
  <c r="O174" i="1"/>
  <c r="N174" i="1"/>
  <c r="M174" i="1"/>
  <c r="L174" i="1"/>
  <c r="K174" i="1"/>
  <c r="J174" i="1"/>
  <c r="I174" i="1"/>
  <c r="P173" i="1"/>
  <c r="O173" i="1"/>
  <c r="N173" i="1"/>
  <c r="M173" i="1"/>
  <c r="L173" i="1"/>
  <c r="K173" i="1"/>
  <c r="J173" i="1"/>
  <c r="I173" i="1"/>
  <c r="P172" i="1"/>
  <c r="O172" i="1"/>
  <c r="N172" i="1"/>
  <c r="M172" i="1"/>
  <c r="L172" i="1"/>
  <c r="K172" i="1"/>
  <c r="J172" i="1"/>
  <c r="I172" i="1"/>
  <c r="P171" i="1"/>
  <c r="O171" i="1"/>
  <c r="N171" i="1"/>
  <c r="M171" i="1"/>
  <c r="L171" i="1"/>
  <c r="K171" i="1"/>
  <c r="J171" i="1"/>
  <c r="I171" i="1"/>
  <c r="P170" i="1"/>
  <c r="O170" i="1"/>
  <c r="N170" i="1"/>
  <c r="M170" i="1"/>
  <c r="L170" i="1"/>
  <c r="K170" i="1"/>
  <c r="J170" i="1"/>
  <c r="I170" i="1"/>
  <c r="P169" i="1"/>
  <c r="O169" i="1"/>
  <c r="N169" i="1"/>
  <c r="M169" i="1"/>
  <c r="L169" i="1"/>
  <c r="K169" i="1"/>
  <c r="J169" i="1"/>
  <c r="I169" i="1"/>
  <c r="P168" i="1"/>
  <c r="O168" i="1"/>
  <c r="N168" i="1"/>
  <c r="M168" i="1"/>
  <c r="L168" i="1"/>
  <c r="K168" i="1"/>
  <c r="J168" i="1"/>
  <c r="I168" i="1"/>
  <c r="P167" i="1"/>
  <c r="O167" i="1"/>
  <c r="N167" i="1"/>
  <c r="M167" i="1"/>
  <c r="L167" i="1"/>
  <c r="K167" i="1"/>
  <c r="J167" i="1"/>
  <c r="I167" i="1"/>
  <c r="P166" i="1"/>
  <c r="O166" i="1"/>
  <c r="N166" i="1"/>
  <c r="M166" i="1"/>
  <c r="L166" i="1"/>
  <c r="K166" i="1"/>
  <c r="J166" i="1"/>
  <c r="I166" i="1"/>
  <c r="P165" i="1"/>
  <c r="O165" i="1"/>
  <c r="N165" i="1"/>
  <c r="M165" i="1"/>
  <c r="L165" i="1"/>
  <c r="K165" i="1"/>
  <c r="J165" i="1"/>
  <c r="I165" i="1"/>
  <c r="P164" i="1"/>
  <c r="O164" i="1"/>
  <c r="N164" i="1"/>
  <c r="M164" i="1"/>
  <c r="L164" i="1"/>
  <c r="K164" i="1"/>
  <c r="J164" i="1"/>
  <c r="I164" i="1"/>
  <c r="P163" i="1"/>
  <c r="O163" i="1"/>
  <c r="N163" i="1"/>
  <c r="M163" i="1"/>
  <c r="L163" i="1"/>
  <c r="K163" i="1"/>
  <c r="J163" i="1"/>
  <c r="I163" i="1"/>
  <c r="P162" i="1"/>
  <c r="O162" i="1"/>
  <c r="N162" i="1"/>
  <c r="M162" i="1"/>
  <c r="L162" i="1"/>
  <c r="K162" i="1"/>
  <c r="J162" i="1"/>
  <c r="I162" i="1"/>
  <c r="P161" i="1"/>
  <c r="O161" i="1"/>
  <c r="N161" i="1"/>
  <c r="M161" i="1"/>
  <c r="L161" i="1"/>
  <c r="K161" i="1"/>
  <c r="J161" i="1"/>
  <c r="I161" i="1"/>
  <c r="P160" i="1"/>
  <c r="O160" i="1"/>
  <c r="N160" i="1"/>
  <c r="M160" i="1"/>
  <c r="L160" i="1"/>
  <c r="K160" i="1"/>
  <c r="J160" i="1"/>
  <c r="I160" i="1"/>
  <c r="P159" i="1"/>
  <c r="O159" i="1"/>
  <c r="N159" i="1"/>
  <c r="M159" i="1"/>
  <c r="L159" i="1"/>
  <c r="K159" i="1"/>
  <c r="J159" i="1"/>
  <c r="I159" i="1"/>
  <c r="P158" i="1"/>
  <c r="O158" i="1"/>
  <c r="N158" i="1"/>
  <c r="M158" i="1"/>
  <c r="L158" i="1"/>
  <c r="K158" i="1"/>
  <c r="J158" i="1"/>
  <c r="I158" i="1"/>
  <c r="P157" i="1"/>
  <c r="O157" i="1"/>
  <c r="N157" i="1"/>
  <c r="M157" i="1"/>
  <c r="L157" i="1"/>
  <c r="K157" i="1"/>
  <c r="J157" i="1"/>
  <c r="I157" i="1"/>
  <c r="P156" i="1"/>
  <c r="O156" i="1"/>
  <c r="N156" i="1"/>
  <c r="M156" i="1"/>
  <c r="L156" i="1"/>
  <c r="K156" i="1"/>
  <c r="J156" i="1"/>
  <c r="I156" i="1"/>
  <c r="P155" i="1"/>
  <c r="O155" i="1"/>
  <c r="N155" i="1"/>
  <c r="M155" i="1"/>
  <c r="L155" i="1"/>
  <c r="K155" i="1"/>
  <c r="J155" i="1"/>
  <c r="I155" i="1"/>
  <c r="P154" i="1"/>
  <c r="O154" i="1"/>
  <c r="N154" i="1"/>
  <c r="M154" i="1"/>
  <c r="L154" i="1"/>
  <c r="K154" i="1"/>
  <c r="J154" i="1"/>
  <c r="I154" i="1"/>
  <c r="P153" i="1"/>
  <c r="O153" i="1"/>
  <c r="N153" i="1"/>
  <c r="M153" i="1"/>
  <c r="L153" i="1"/>
  <c r="K153" i="1"/>
  <c r="J153" i="1"/>
  <c r="I153" i="1"/>
  <c r="P152" i="1"/>
  <c r="O152" i="1"/>
  <c r="N152" i="1"/>
  <c r="M152" i="1"/>
  <c r="L152" i="1"/>
  <c r="K152" i="1"/>
  <c r="J152" i="1"/>
  <c r="I152" i="1"/>
  <c r="P151" i="1"/>
  <c r="O151" i="1"/>
  <c r="N151" i="1"/>
  <c r="M151" i="1"/>
  <c r="L151" i="1"/>
  <c r="K151" i="1"/>
  <c r="J151" i="1"/>
  <c r="I151" i="1"/>
  <c r="P150" i="1"/>
  <c r="O150" i="1"/>
  <c r="N150" i="1"/>
  <c r="M150" i="1"/>
  <c r="L150" i="1"/>
  <c r="K150" i="1"/>
  <c r="J150" i="1"/>
  <c r="I150" i="1"/>
  <c r="P149" i="1"/>
  <c r="O149" i="1"/>
  <c r="N149" i="1"/>
  <c r="M149" i="1"/>
  <c r="L149" i="1"/>
  <c r="K149" i="1"/>
  <c r="J149" i="1"/>
  <c r="I149" i="1"/>
  <c r="P148" i="1"/>
  <c r="O148" i="1"/>
  <c r="N148" i="1"/>
  <c r="M148" i="1"/>
  <c r="L148" i="1"/>
  <c r="K148" i="1"/>
  <c r="J148" i="1"/>
  <c r="I148" i="1"/>
  <c r="P147" i="1"/>
  <c r="O147" i="1"/>
  <c r="N147" i="1"/>
  <c r="M147" i="1"/>
  <c r="L147" i="1"/>
  <c r="K147" i="1"/>
  <c r="J147" i="1"/>
  <c r="I147" i="1"/>
  <c r="P146" i="1"/>
  <c r="O146" i="1"/>
  <c r="N146" i="1"/>
  <c r="M146" i="1"/>
  <c r="L146" i="1"/>
  <c r="K146" i="1"/>
  <c r="J146" i="1"/>
  <c r="I146" i="1"/>
  <c r="P145" i="1"/>
  <c r="O145" i="1"/>
  <c r="N145" i="1"/>
  <c r="M145" i="1"/>
  <c r="L145" i="1"/>
  <c r="K145" i="1"/>
  <c r="J145" i="1"/>
  <c r="I145" i="1"/>
  <c r="P144" i="1"/>
  <c r="O144" i="1"/>
  <c r="N144" i="1"/>
  <c r="M144" i="1"/>
  <c r="L144" i="1"/>
  <c r="K144" i="1"/>
  <c r="J144" i="1"/>
  <c r="I144" i="1"/>
  <c r="P143" i="1"/>
  <c r="O143" i="1"/>
  <c r="N143" i="1"/>
  <c r="M143" i="1"/>
  <c r="L143" i="1"/>
  <c r="K143" i="1"/>
  <c r="J143" i="1"/>
  <c r="I143" i="1"/>
  <c r="P142" i="1"/>
  <c r="O142" i="1"/>
  <c r="N142" i="1"/>
  <c r="M142" i="1"/>
  <c r="L142" i="1"/>
  <c r="K142" i="1"/>
  <c r="J142" i="1"/>
  <c r="I142" i="1"/>
  <c r="P141" i="1"/>
  <c r="O141" i="1"/>
  <c r="N141" i="1"/>
  <c r="M141" i="1"/>
  <c r="L141" i="1"/>
  <c r="K141" i="1"/>
  <c r="J141" i="1"/>
  <c r="I141" i="1"/>
  <c r="P140" i="1"/>
  <c r="O140" i="1"/>
  <c r="N140" i="1"/>
  <c r="M140" i="1"/>
  <c r="L140" i="1"/>
  <c r="K140" i="1"/>
  <c r="J140" i="1"/>
  <c r="I140" i="1"/>
  <c r="P139" i="1"/>
  <c r="O139" i="1"/>
  <c r="N139" i="1"/>
  <c r="M139" i="1"/>
  <c r="L139" i="1"/>
  <c r="K139" i="1"/>
  <c r="J139" i="1"/>
  <c r="I139" i="1"/>
  <c r="P138" i="1"/>
  <c r="O138" i="1"/>
  <c r="N138" i="1"/>
  <c r="M138" i="1"/>
  <c r="L138" i="1"/>
  <c r="K138" i="1"/>
  <c r="J138" i="1"/>
  <c r="I138" i="1"/>
  <c r="P137" i="1"/>
  <c r="O137" i="1"/>
  <c r="N137" i="1"/>
  <c r="M137" i="1"/>
  <c r="L137" i="1"/>
  <c r="K137" i="1"/>
  <c r="J137" i="1"/>
  <c r="I137" i="1"/>
  <c r="P136" i="1"/>
  <c r="O136" i="1"/>
  <c r="N136" i="1"/>
  <c r="M136" i="1"/>
  <c r="L136" i="1"/>
  <c r="K136" i="1"/>
  <c r="J136" i="1"/>
  <c r="I136" i="1"/>
  <c r="P135" i="1"/>
  <c r="O135" i="1"/>
  <c r="N135" i="1"/>
  <c r="M135" i="1"/>
  <c r="L135" i="1"/>
  <c r="K135" i="1"/>
  <c r="J135" i="1"/>
  <c r="I135" i="1"/>
  <c r="P134" i="1"/>
  <c r="O134" i="1"/>
  <c r="N134" i="1"/>
  <c r="M134" i="1"/>
  <c r="L134" i="1"/>
  <c r="K134" i="1"/>
  <c r="J134" i="1"/>
  <c r="I134" i="1"/>
  <c r="P133" i="1"/>
  <c r="O133" i="1"/>
  <c r="N133" i="1"/>
  <c r="M133" i="1"/>
  <c r="L133" i="1"/>
  <c r="K133" i="1"/>
  <c r="J133" i="1"/>
  <c r="I133" i="1"/>
  <c r="P132" i="1"/>
  <c r="O132" i="1"/>
  <c r="N132" i="1"/>
  <c r="M132" i="1"/>
  <c r="L132" i="1"/>
  <c r="K132" i="1"/>
  <c r="J132" i="1"/>
  <c r="I132" i="1"/>
  <c r="P131" i="1"/>
  <c r="O131" i="1"/>
  <c r="N131" i="1"/>
  <c r="M131" i="1"/>
  <c r="L131" i="1"/>
  <c r="K131" i="1"/>
  <c r="J131" i="1"/>
  <c r="I131" i="1"/>
  <c r="P130" i="1"/>
  <c r="O130" i="1"/>
  <c r="N130" i="1"/>
  <c r="M130" i="1"/>
  <c r="L130" i="1"/>
  <c r="K130" i="1"/>
  <c r="J130" i="1"/>
  <c r="I130" i="1"/>
  <c r="P129" i="1"/>
  <c r="O129" i="1"/>
  <c r="N129" i="1"/>
  <c r="M129" i="1"/>
  <c r="L129" i="1"/>
  <c r="K129" i="1"/>
  <c r="J129" i="1"/>
  <c r="I129" i="1"/>
  <c r="P128" i="1"/>
  <c r="O128" i="1"/>
  <c r="N128" i="1"/>
  <c r="M128" i="1"/>
  <c r="L128" i="1"/>
  <c r="K128" i="1"/>
  <c r="J128" i="1"/>
  <c r="I128" i="1"/>
  <c r="P127" i="1"/>
  <c r="O127" i="1"/>
  <c r="N127" i="1"/>
  <c r="M127" i="1"/>
  <c r="L127" i="1"/>
  <c r="K127" i="1"/>
  <c r="J127" i="1"/>
  <c r="I127" i="1"/>
  <c r="P126" i="1"/>
  <c r="O126" i="1"/>
  <c r="N126" i="1"/>
  <c r="M126" i="1"/>
  <c r="L126" i="1"/>
  <c r="K126" i="1"/>
  <c r="J126" i="1"/>
  <c r="I126" i="1"/>
  <c r="P125" i="1"/>
  <c r="O125" i="1"/>
  <c r="N125" i="1"/>
  <c r="M125" i="1"/>
  <c r="L125" i="1"/>
  <c r="K125" i="1"/>
  <c r="J125" i="1"/>
  <c r="I125" i="1"/>
  <c r="P124" i="1"/>
  <c r="O124" i="1"/>
  <c r="N124" i="1"/>
  <c r="M124" i="1"/>
  <c r="L124" i="1"/>
  <c r="K124" i="1"/>
  <c r="J124" i="1"/>
  <c r="I124" i="1"/>
  <c r="P123" i="1"/>
  <c r="O123" i="1"/>
  <c r="N123" i="1"/>
  <c r="M123" i="1"/>
  <c r="L123" i="1"/>
  <c r="K123" i="1"/>
  <c r="J123" i="1"/>
  <c r="I123" i="1"/>
  <c r="P122" i="1"/>
  <c r="O122" i="1"/>
  <c r="N122" i="1"/>
  <c r="M122" i="1"/>
  <c r="L122" i="1"/>
  <c r="K122" i="1"/>
  <c r="J122" i="1"/>
  <c r="I122" i="1"/>
  <c r="P121" i="1"/>
  <c r="O121" i="1"/>
  <c r="N121" i="1"/>
  <c r="M121" i="1"/>
  <c r="L121" i="1"/>
  <c r="K121" i="1"/>
  <c r="J121" i="1"/>
  <c r="I121" i="1"/>
  <c r="P120" i="1"/>
  <c r="O120" i="1"/>
  <c r="N120" i="1"/>
  <c r="M120" i="1"/>
  <c r="L120" i="1"/>
  <c r="K120" i="1"/>
  <c r="J120" i="1"/>
  <c r="I120" i="1"/>
  <c r="P119" i="1"/>
  <c r="O119" i="1"/>
  <c r="N119" i="1"/>
  <c r="M119" i="1"/>
  <c r="L119" i="1"/>
  <c r="K119" i="1"/>
  <c r="J119" i="1"/>
  <c r="I119" i="1"/>
  <c r="P118" i="1"/>
  <c r="O118" i="1"/>
  <c r="N118" i="1"/>
  <c r="M118" i="1"/>
  <c r="L118" i="1"/>
  <c r="K118" i="1"/>
  <c r="J118" i="1"/>
  <c r="I118" i="1"/>
  <c r="P117" i="1"/>
  <c r="O117" i="1"/>
  <c r="N117" i="1"/>
  <c r="M117" i="1"/>
  <c r="L117" i="1"/>
  <c r="K117" i="1"/>
  <c r="J117" i="1"/>
  <c r="I117" i="1"/>
  <c r="P116" i="1"/>
  <c r="O116" i="1"/>
  <c r="N116" i="1"/>
  <c r="M116" i="1"/>
  <c r="L116" i="1"/>
  <c r="K116" i="1"/>
  <c r="J116" i="1"/>
  <c r="I116" i="1"/>
  <c r="P115" i="1"/>
  <c r="O115" i="1"/>
  <c r="N115" i="1"/>
  <c r="M115" i="1"/>
  <c r="L115" i="1"/>
  <c r="K115" i="1"/>
  <c r="J115" i="1"/>
  <c r="I115" i="1"/>
  <c r="P114" i="1"/>
  <c r="O114" i="1"/>
  <c r="N114" i="1"/>
  <c r="M114" i="1"/>
  <c r="L114" i="1"/>
  <c r="K114" i="1"/>
  <c r="J114" i="1"/>
  <c r="I114" i="1"/>
  <c r="P113" i="1"/>
  <c r="O113" i="1"/>
  <c r="N113" i="1"/>
  <c r="M113" i="1"/>
  <c r="L113" i="1"/>
  <c r="K113" i="1"/>
  <c r="J113" i="1"/>
  <c r="I113" i="1"/>
  <c r="P112" i="1"/>
  <c r="O112" i="1"/>
  <c r="N112" i="1"/>
  <c r="M112" i="1"/>
  <c r="L112" i="1"/>
  <c r="K112" i="1"/>
  <c r="J112" i="1"/>
  <c r="I112" i="1"/>
  <c r="P111" i="1"/>
  <c r="O111" i="1"/>
  <c r="N111" i="1"/>
  <c r="M111" i="1"/>
  <c r="L111" i="1"/>
  <c r="K111" i="1"/>
  <c r="J111" i="1"/>
  <c r="I111" i="1"/>
  <c r="P110" i="1"/>
  <c r="O110" i="1"/>
  <c r="N110" i="1"/>
  <c r="M110" i="1"/>
  <c r="L110" i="1"/>
  <c r="K110" i="1"/>
  <c r="J110" i="1"/>
  <c r="I110" i="1"/>
  <c r="P109" i="1"/>
  <c r="O109" i="1"/>
  <c r="N109" i="1"/>
  <c r="M109" i="1"/>
  <c r="L109" i="1"/>
  <c r="K109" i="1"/>
  <c r="J109" i="1"/>
  <c r="I109" i="1"/>
  <c r="P108" i="1"/>
  <c r="O108" i="1"/>
  <c r="N108" i="1"/>
  <c r="M108" i="1"/>
  <c r="L108" i="1"/>
  <c r="K108" i="1"/>
  <c r="J108" i="1"/>
  <c r="I108" i="1"/>
  <c r="P107" i="1"/>
  <c r="O107" i="1"/>
  <c r="N107" i="1"/>
  <c r="M107" i="1"/>
  <c r="L107" i="1"/>
  <c r="K107" i="1"/>
  <c r="J107" i="1"/>
  <c r="I107" i="1"/>
  <c r="P106" i="1"/>
  <c r="O106" i="1"/>
  <c r="N106" i="1"/>
  <c r="M106" i="1"/>
  <c r="L106" i="1"/>
  <c r="K106" i="1"/>
  <c r="J106" i="1"/>
  <c r="I106" i="1"/>
  <c r="P105" i="1"/>
  <c r="O105" i="1"/>
  <c r="N105" i="1"/>
  <c r="M105" i="1"/>
  <c r="L105" i="1"/>
  <c r="K105" i="1"/>
  <c r="J105" i="1"/>
  <c r="I105" i="1"/>
  <c r="P104" i="1"/>
  <c r="O104" i="1"/>
  <c r="N104" i="1"/>
  <c r="M104" i="1"/>
  <c r="L104" i="1"/>
  <c r="K104" i="1"/>
  <c r="J104" i="1"/>
  <c r="I104" i="1"/>
  <c r="P103" i="1"/>
  <c r="O103" i="1"/>
  <c r="N103" i="1"/>
  <c r="M103" i="1"/>
  <c r="L103" i="1"/>
  <c r="K103" i="1"/>
  <c r="J103" i="1"/>
  <c r="I103" i="1"/>
  <c r="P102" i="1"/>
  <c r="O102" i="1"/>
  <c r="N102" i="1"/>
  <c r="M102" i="1"/>
  <c r="L102" i="1"/>
  <c r="K102" i="1"/>
  <c r="J102" i="1"/>
  <c r="I102" i="1"/>
  <c r="P101" i="1"/>
  <c r="O101" i="1"/>
  <c r="N101" i="1"/>
  <c r="M101" i="1"/>
  <c r="L101" i="1"/>
  <c r="K101" i="1"/>
  <c r="J101" i="1"/>
  <c r="I101" i="1"/>
  <c r="P100" i="1"/>
  <c r="O100" i="1"/>
  <c r="N100" i="1"/>
  <c r="M100" i="1"/>
  <c r="L100" i="1"/>
  <c r="K100" i="1"/>
  <c r="J100" i="1"/>
  <c r="I100" i="1"/>
  <c r="P99" i="1"/>
  <c r="O99" i="1"/>
  <c r="N99" i="1"/>
  <c r="M99" i="1"/>
  <c r="L99" i="1"/>
  <c r="K99" i="1"/>
  <c r="J99" i="1"/>
  <c r="I99" i="1"/>
  <c r="P98" i="1"/>
  <c r="O98" i="1"/>
  <c r="N98" i="1"/>
  <c r="M98" i="1"/>
  <c r="L98" i="1"/>
  <c r="K98" i="1"/>
  <c r="J98" i="1"/>
  <c r="I98" i="1"/>
  <c r="P97" i="1"/>
  <c r="O97" i="1"/>
  <c r="N97" i="1"/>
  <c r="M97" i="1"/>
  <c r="L97" i="1"/>
  <c r="K97" i="1"/>
  <c r="J97" i="1"/>
  <c r="I97" i="1"/>
  <c r="P96" i="1"/>
  <c r="O96" i="1"/>
  <c r="N96" i="1"/>
  <c r="M96" i="1"/>
  <c r="L96" i="1"/>
  <c r="K96" i="1"/>
  <c r="J96" i="1"/>
  <c r="I96" i="1"/>
  <c r="P95" i="1"/>
  <c r="O95" i="1"/>
  <c r="N95" i="1"/>
  <c r="M95" i="1"/>
  <c r="L95" i="1"/>
  <c r="K95" i="1"/>
  <c r="J95" i="1"/>
  <c r="I95" i="1"/>
  <c r="P94" i="1"/>
  <c r="O94" i="1"/>
  <c r="N94" i="1"/>
  <c r="M94" i="1"/>
  <c r="L94" i="1"/>
  <c r="K94" i="1"/>
  <c r="J94" i="1"/>
  <c r="I94" i="1"/>
  <c r="P93" i="1"/>
  <c r="O93" i="1"/>
  <c r="N93" i="1"/>
  <c r="M93" i="1"/>
  <c r="L93" i="1"/>
  <c r="K93" i="1"/>
  <c r="J93" i="1"/>
  <c r="I93" i="1"/>
  <c r="P92" i="1"/>
  <c r="O92" i="1"/>
  <c r="N92" i="1"/>
  <c r="M92" i="1"/>
  <c r="L92" i="1"/>
  <c r="K92" i="1"/>
  <c r="J92" i="1"/>
  <c r="I92" i="1"/>
  <c r="P91" i="1"/>
  <c r="O91" i="1"/>
  <c r="N91" i="1"/>
  <c r="M91" i="1"/>
  <c r="L91" i="1"/>
  <c r="K91" i="1"/>
  <c r="J91" i="1"/>
  <c r="I91" i="1"/>
  <c r="P90" i="1"/>
  <c r="O90" i="1"/>
  <c r="N90" i="1"/>
  <c r="M90" i="1"/>
  <c r="L90" i="1"/>
  <c r="K90" i="1"/>
  <c r="J90" i="1"/>
  <c r="I90" i="1"/>
  <c r="P89" i="1"/>
  <c r="O89" i="1"/>
  <c r="N89" i="1"/>
  <c r="M89" i="1"/>
  <c r="L89" i="1"/>
  <c r="K89" i="1"/>
  <c r="J89" i="1"/>
  <c r="I89" i="1"/>
  <c r="P88" i="1"/>
  <c r="O88" i="1"/>
  <c r="N88" i="1"/>
  <c r="M88" i="1"/>
  <c r="L88" i="1"/>
  <c r="K88" i="1"/>
  <c r="J88" i="1"/>
  <c r="I88" i="1"/>
  <c r="P87" i="1"/>
  <c r="O87" i="1"/>
  <c r="N87" i="1"/>
  <c r="M87" i="1"/>
  <c r="L87" i="1"/>
  <c r="K87" i="1"/>
  <c r="J87" i="1"/>
  <c r="I87" i="1"/>
  <c r="P86" i="1"/>
  <c r="O86" i="1"/>
  <c r="N86" i="1"/>
  <c r="M86" i="1"/>
  <c r="L86" i="1"/>
  <c r="K86" i="1"/>
  <c r="J86" i="1"/>
  <c r="I86" i="1"/>
  <c r="P85" i="1"/>
  <c r="O85" i="1"/>
  <c r="N85" i="1"/>
  <c r="M85" i="1"/>
  <c r="L85" i="1"/>
  <c r="K85" i="1"/>
  <c r="J85" i="1"/>
  <c r="I85" i="1"/>
  <c r="P84" i="1"/>
  <c r="O84" i="1"/>
  <c r="N84" i="1"/>
  <c r="M84" i="1"/>
  <c r="L84" i="1"/>
  <c r="K84" i="1"/>
  <c r="J84" i="1"/>
  <c r="I84" i="1"/>
  <c r="P83" i="1"/>
  <c r="O83" i="1"/>
  <c r="N83" i="1"/>
  <c r="M83" i="1"/>
  <c r="L83" i="1"/>
  <c r="K83" i="1"/>
  <c r="J83" i="1"/>
  <c r="I83" i="1"/>
  <c r="P82" i="1"/>
  <c r="O82" i="1"/>
  <c r="N82" i="1"/>
  <c r="M82" i="1"/>
  <c r="L82" i="1"/>
  <c r="K82" i="1"/>
  <c r="J82" i="1"/>
  <c r="I82" i="1"/>
  <c r="P81" i="1"/>
  <c r="O81" i="1"/>
  <c r="N81" i="1"/>
  <c r="M81" i="1"/>
  <c r="L81" i="1"/>
  <c r="K81" i="1"/>
  <c r="J81" i="1"/>
  <c r="I81" i="1"/>
  <c r="P80" i="1"/>
  <c r="O80" i="1"/>
  <c r="N80" i="1"/>
  <c r="M80" i="1"/>
  <c r="L80" i="1"/>
  <c r="K80" i="1"/>
  <c r="J80" i="1"/>
  <c r="I80" i="1"/>
  <c r="P79" i="1"/>
  <c r="O79" i="1"/>
  <c r="N79" i="1"/>
  <c r="M79" i="1"/>
  <c r="L79" i="1"/>
  <c r="K79" i="1"/>
  <c r="J79" i="1"/>
  <c r="I79" i="1"/>
  <c r="P78" i="1"/>
  <c r="O78" i="1"/>
  <c r="N78" i="1"/>
  <c r="M78" i="1"/>
  <c r="L78" i="1"/>
  <c r="K78" i="1"/>
  <c r="J78" i="1"/>
  <c r="I78" i="1"/>
  <c r="P77" i="1"/>
  <c r="O77" i="1"/>
  <c r="N77" i="1"/>
  <c r="M77" i="1"/>
  <c r="L77" i="1"/>
  <c r="K77" i="1"/>
  <c r="J77" i="1"/>
  <c r="I77" i="1"/>
  <c r="P76" i="1"/>
  <c r="O76" i="1"/>
  <c r="N76" i="1"/>
  <c r="M76" i="1"/>
  <c r="L76" i="1"/>
  <c r="K76" i="1"/>
  <c r="J76" i="1"/>
  <c r="I76" i="1"/>
  <c r="P75" i="1"/>
  <c r="O75" i="1"/>
  <c r="N75" i="1"/>
  <c r="M75" i="1"/>
  <c r="L75" i="1"/>
  <c r="K75" i="1"/>
  <c r="J75" i="1"/>
  <c r="I75" i="1"/>
  <c r="P74" i="1"/>
  <c r="O74" i="1"/>
  <c r="N74" i="1"/>
  <c r="M74" i="1"/>
  <c r="L74" i="1"/>
  <c r="K74" i="1"/>
  <c r="J74" i="1"/>
  <c r="I74" i="1"/>
  <c r="P73" i="1"/>
  <c r="O73" i="1"/>
  <c r="N73" i="1"/>
  <c r="M73" i="1"/>
  <c r="L73" i="1"/>
  <c r="K73" i="1"/>
  <c r="J73" i="1"/>
  <c r="I73" i="1"/>
  <c r="P72" i="1"/>
  <c r="O72" i="1"/>
  <c r="N72" i="1"/>
  <c r="M72" i="1"/>
  <c r="L72" i="1"/>
  <c r="K72" i="1"/>
  <c r="J72" i="1"/>
  <c r="I72" i="1"/>
  <c r="P71" i="1"/>
  <c r="O71" i="1"/>
  <c r="N71" i="1"/>
  <c r="M71" i="1"/>
  <c r="L71" i="1"/>
  <c r="K71" i="1"/>
  <c r="J71" i="1"/>
  <c r="I71" i="1"/>
  <c r="P70" i="1"/>
  <c r="O70" i="1"/>
  <c r="N70" i="1"/>
  <c r="M70" i="1"/>
  <c r="L70" i="1"/>
  <c r="K70" i="1"/>
  <c r="J70" i="1"/>
  <c r="I70" i="1"/>
  <c r="P69" i="1"/>
  <c r="O69" i="1"/>
  <c r="N69" i="1"/>
  <c r="M69" i="1"/>
  <c r="L69" i="1"/>
  <c r="K69" i="1"/>
  <c r="J69" i="1"/>
  <c r="I69" i="1"/>
  <c r="P68" i="1"/>
  <c r="O68" i="1"/>
  <c r="N68" i="1"/>
  <c r="M68" i="1"/>
  <c r="L68" i="1"/>
  <c r="K68" i="1"/>
  <c r="J68" i="1"/>
  <c r="I68" i="1"/>
  <c r="P67" i="1"/>
  <c r="O67" i="1"/>
  <c r="N67" i="1"/>
  <c r="M67" i="1"/>
  <c r="L67" i="1"/>
  <c r="K67" i="1"/>
  <c r="J67" i="1"/>
  <c r="I67" i="1"/>
  <c r="P66" i="1"/>
  <c r="O66" i="1"/>
  <c r="N66" i="1"/>
  <c r="M66" i="1"/>
  <c r="L66" i="1"/>
  <c r="K66" i="1"/>
  <c r="J66" i="1"/>
  <c r="I66" i="1"/>
  <c r="P65" i="1"/>
  <c r="O65" i="1"/>
  <c r="N65" i="1"/>
  <c r="M65" i="1"/>
  <c r="L65" i="1"/>
  <c r="K65" i="1"/>
  <c r="J65" i="1"/>
  <c r="I65" i="1"/>
  <c r="P64" i="1"/>
  <c r="O64" i="1"/>
  <c r="N64" i="1"/>
  <c r="M64" i="1"/>
  <c r="L64" i="1"/>
  <c r="K64" i="1"/>
  <c r="J64" i="1"/>
  <c r="I64" i="1"/>
  <c r="P63" i="1"/>
  <c r="O63" i="1"/>
  <c r="N63" i="1"/>
  <c r="M63" i="1"/>
  <c r="L63" i="1"/>
  <c r="K63" i="1"/>
  <c r="J63" i="1"/>
  <c r="I63" i="1"/>
  <c r="P62" i="1"/>
  <c r="O62" i="1"/>
  <c r="N62" i="1"/>
  <c r="M62" i="1"/>
  <c r="L62" i="1"/>
  <c r="K62" i="1"/>
  <c r="J62" i="1"/>
  <c r="I62" i="1"/>
  <c r="P61" i="1"/>
  <c r="O61" i="1"/>
  <c r="N61" i="1"/>
  <c r="M61" i="1"/>
  <c r="L61" i="1"/>
  <c r="K61" i="1"/>
  <c r="J61" i="1"/>
  <c r="I61" i="1"/>
  <c r="P60" i="1"/>
  <c r="O60" i="1"/>
  <c r="N60" i="1"/>
  <c r="M60" i="1"/>
  <c r="L60" i="1"/>
  <c r="K60" i="1"/>
  <c r="J60" i="1"/>
  <c r="I60" i="1"/>
  <c r="P59" i="1"/>
  <c r="O59" i="1"/>
  <c r="N59" i="1"/>
  <c r="M59" i="1"/>
  <c r="L59" i="1"/>
  <c r="K59" i="1"/>
  <c r="J59" i="1"/>
  <c r="I59" i="1"/>
  <c r="P58" i="1"/>
  <c r="O58" i="1"/>
  <c r="N58" i="1"/>
  <c r="M58" i="1"/>
  <c r="L58" i="1"/>
  <c r="K58" i="1"/>
  <c r="J58" i="1"/>
  <c r="I58" i="1"/>
  <c r="P57" i="1"/>
  <c r="O57" i="1"/>
  <c r="N57" i="1"/>
  <c r="M57" i="1"/>
  <c r="L57" i="1"/>
  <c r="K57" i="1"/>
  <c r="J57" i="1"/>
  <c r="I57" i="1"/>
  <c r="P56" i="1"/>
  <c r="O56" i="1"/>
  <c r="N56" i="1"/>
  <c r="M56" i="1"/>
  <c r="L56" i="1"/>
  <c r="K56" i="1"/>
  <c r="J56" i="1"/>
  <c r="I56" i="1"/>
  <c r="P55" i="1"/>
  <c r="O55" i="1"/>
  <c r="N55" i="1"/>
  <c r="M55" i="1"/>
  <c r="L55" i="1"/>
  <c r="K55" i="1"/>
  <c r="J55" i="1"/>
  <c r="I55" i="1"/>
  <c r="P54" i="1"/>
  <c r="O54" i="1"/>
  <c r="N54" i="1"/>
  <c r="M54" i="1"/>
  <c r="L54" i="1"/>
  <c r="K54" i="1"/>
  <c r="J54" i="1"/>
  <c r="I54" i="1"/>
  <c r="P53" i="1"/>
  <c r="O53" i="1"/>
  <c r="N53" i="1"/>
  <c r="M53" i="1"/>
  <c r="L53" i="1"/>
  <c r="K53" i="1"/>
  <c r="J53" i="1"/>
  <c r="I53" i="1"/>
  <c r="P52" i="1"/>
  <c r="O52" i="1"/>
  <c r="N52" i="1"/>
  <c r="M52" i="1"/>
  <c r="L52" i="1"/>
  <c r="K52" i="1"/>
  <c r="J52" i="1"/>
  <c r="I52" i="1"/>
  <c r="P51" i="1"/>
  <c r="O51" i="1"/>
  <c r="N51" i="1"/>
  <c r="M51" i="1"/>
  <c r="L51" i="1"/>
  <c r="K51" i="1"/>
  <c r="J51" i="1"/>
  <c r="I51" i="1"/>
  <c r="P50" i="1"/>
  <c r="O50" i="1"/>
  <c r="N50" i="1"/>
  <c r="M50" i="1"/>
  <c r="L50" i="1"/>
  <c r="K50" i="1"/>
  <c r="J50" i="1"/>
  <c r="I50" i="1"/>
  <c r="P49" i="1"/>
  <c r="O49" i="1"/>
  <c r="N49" i="1"/>
  <c r="M49" i="1"/>
  <c r="L49" i="1"/>
  <c r="K49" i="1"/>
  <c r="J49" i="1"/>
  <c r="I49" i="1"/>
  <c r="P48" i="1"/>
  <c r="O48" i="1"/>
  <c r="N48" i="1"/>
  <c r="M48" i="1"/>
  <c r="L48" i="1"/>
  <c r="K48" i="1"/>
  <c r="J48" i="1"/>
  <c r="I48" i="1"/>
  <c r="P47" i="1"/>
  <c r="O47" i="1"/>
  <c r="N47" i="1"/>
  <c r="M47" i="1"/>
  <c r="L47" i="1"/>
  <c r="K47" i="1"/>
  <c r="J47" i="1"/>
  <c r="I47" i="1"/>
  <c r="P46" i="1"/>
  <c r="O46" i="1"/>
  <c r="N46" i="1"/>
  <c r="M46" i="1"/>
  <c r="L46" i="1"/>
  <c r="K46" i="1"/>
  <c r="J46" i="1"/>
  <c r="I46" i="1"/>
  <c r="P45" i="1"/>
  <c r="O45" i="1"/>
  <c r="N45" i="1"/>
  <c r="M45" i="1"/>
  <c r="L45" i="1"/>
  <c r="K45" i="1"/>
  <c r="J45" i="1"/>
  <c r="I45" i="1"/>
  <c r="P44" i="1"/>
  <c r="O44" i="1"/>
  <c r="N44" i="1"/>
  <c r="M44" i="1"/>
  <c r="L44" i="1"/>
  <c r="K44" i="1"/>
  <c r="J44" i="1"/>
  <c r="I44" i="1"/>
  <c r="P43" i="1"/>
  <c r="O43" i="1"/>
  <c r="N43" i="1"/>
  <c r="M43" i="1"/>
  <c r="L43" i="1"/>
  <c r="K43" i="1"/>
  <c r="J43" i="1"/>
  <c r="I43" i="1"/>
  <c r="P42" i="1"/>
  <c r="O42" i="1"/>
  <c r="N42" i="1"/>
  <c r="M42" i="1"/>
  <c r="L42" i="1"/>
  <c r="K42" i="1"/>
  <c r="J42" i="1"/>
  <c r="I42" i="1"/>
  <c r="P41" i="1"/>
  <c r="O41" i="1"/>
  <c r="N41" i="1"/>
  <c r="M41" i="1"/>
  <c r="L41" i="1"/>
  <c r="K41" i="1"/>
  <c r="J41" i="1"/>
  <c r="I41" i="1"/>
  <c r="P40" i="1"/>
  <c r="O40" i="1"/>
  <c r="N40" i="1"/>
  <c r="M40" i="1"/>
  <c r="L40" i="1"/>
  <c r="K40" i="1"/>
  <c r="J40" i="1"/>
  <c r="I40" i="1"/>
  <c r="P39" i="1"/>
  <c r="O39" i="1"/>
  <c r="N39" i="1"/>
  <c r="M39" i="1"/>
  <c r="L39" i="1"/>
  <c r="K39" i="1"/>
  <c r="J39" i="1"/>
  <c r="I39" i="1"/>
  <c r="P38" i="1"/>
  <c r="O38" i="1"/>
  <c r="N38" i="1"/>
  <c r="M38" i="1"/>
  <c r="L38" i="1"/>
  <c r="K38" i="1"/>
  <c r="J38" i="1"/>
  <c r="I38" i="1"/>
  <c r="P37" i="1"/>
  <c r="O37" i="1"/>
  <c r="N37" i="1"/>
  <c r="M37" i="1"/>
  <c r="L37" i="1"/>
  <c r="K37" i="1"/>
  <c r="J37" i="1"/>
  <c r="I37" i="1"/>
  <c r="P36" i="1"/>
  <c r="O36" i="1"/>
  <c r="N36" i="1"/>
  <c r="M36" i="1"/>
  <c r="L36" i="1"/>
  <c r="K36" i="1"/>
  <c r="J36" i="1"/>
  <c r="I36" i="1"/>
  <c r="P35" i="1"/>
  <c r="O35" i="1"/>
  <c r="N35" i="1"/>
  <c r="M35" i="1"/>
  <c r="L35" i="1"/>
  <c r="K35" i="1"/>
  <c r="J35" i="1"/>
  <c r="I35" i="1"/>
  <c r="P34" i="1"/>
  <c r="O34" i="1"/>
  <c r="N34" i="1"/>
  <c r="M34" i="1"/>
  <c r="L34" i="1"/>
  <c r="K34" i="1"/>
  <c r="J34" i="1"/>
  <c r="I34" i="1"/>
  <c r="P33" i="1"/>
  <c r="O33" i="1"/>
  <c r="N33" i="1"/>
  <c r="M33" i="1"/>
  <c r="L33" i="1"/>
  <c r="K33" i="1"/>
  <c r="J33" i="1"/>
  <c r="I33" i="1"/>
  <c r="P32" i="1"/>
  <c r="O32" i="1"/>
  <c r="N32" i="1"/>
  <c r="M32" i="1"/>
  <c r="L32" i="1"/>
  <c r="K32" i="1"/>
  <c r="J32" i="1"/>
  <c r="I32" i="1"/>
  <c r="P31" i="1"/>
  <c r="O31" i="1"/>
  <c r="N31" i="1"/>
  <c r="M31" i="1"/>
  <c r="L31" i="1"/>
  <c r="K31" i="1"/>
  <c r="J31" i="1"/>
  <c r="I31" i="1"/>
  <c r="P30" i="1"/>
  <c r="O30" i="1"/>
  <c r="N30" i="1"/>
  <c r="M30" i="1"/>
  <c r="L30" i="1"/>
  <c r="K30" i="1"/>
  <c r="J30" i="1"/>
  <c r="I30" i="1"/>
  <c r="P29" i="1"/>
  <c r="O29" i="1"/>
  <c r="N29" i="1"/>
  <c r="M29" i="1"/>
  <c r="L29" i="1"/>
  <c r="K29" i="1"/>
  <c r="J29" i="1"/>
  <c r="I29" i="1"/>
  <c r="P28" i="1"/>
  <c r="O28" i="1"/>
  <c r="N28" i="1"/>
  <c r="M28" i="1"/>
  <c r="L28" i="1"/>
  <c r="K28" i="1"/>
  <c r="J28" i="1"/>
  <c r="I28" i="1"/>
  <c r="P27" i="1"/>
  <c r="O27" i="1"/>
  <c r="N27" i="1"/>
  <c r="M27" i="1"/>
  <c r="L27" i="1"/>
  <c r="K27" i="1"/>
  <c r="J27" i="1"/>
  <c r="I27" i="1"/>
  <c r="P26" i="1"/>
  <c r="O26" i="1"/>
  <c r="N26" i="1"/>
  <c r="M26" i="1"/>
  <c r="L26" i="1"/>
  <c r="K26" i="1"/>
  <c r="J26" i="1"/>
  <c r="I26" i="1"/>
  <c r="P25" i="1"/>
  <c r="O25" i="1"/>
  <c r="N25" i="1"/>
  <c r="M25" i="1"/>
  <c r="L25" i="1"/>
  <c r="K25" i="1"/>
  <c r="J25" i="1"/>
  <c r="I25" i="1"/>
  <c r="P24" i="1"/>
  <c r="O24" i="1"/>
  <c r="N24" i="1"/>
  <c r="M24" i="1"/>
  <c r="L24" i="1"/>
  <c r="K24" i="1"/>
  <c r="J24" i="1"/>
  <c r="I24" i="1"/>
  <c r="P23" i="1"/>
  <c r="O23" i="1"/>
  <c r="N23" i="1"/>
  <c r="M23" i="1"/>
  <c r="L23" i="1"/>
  <c r="K23" i="1"/>
  <c r="J23" i="1"/>
  <c r="I23" i="1"/>
  <c r="P22" i="1"/>
  <c r="O22" i="1"/>
  <c r="N22" i="1"/>
  <c r="M22" i="1"/>
  <c r="L22" i="1"/>
  <c r="K22" i="1"/>
  <c r="J22" i="1"/>
  <c r="I22" i="1"/>
  <c r="P21" i="1"/>
  <c r="O21" i="1"/>
  <c r="N21" i="1"/>
  <c r="M21" i="1"/>
  <c r="L21" i="1"/>
  <c r="K21" i="1"/>
  <c r="J21" i="1"/>
  <c r="I21" i="1"/>
  <c r="P20" i="1"/>
  <c r="O20" i="1"/>
  <c r="N20" i="1"/>
  <c r="M20" i="1"/>
  <c r="L20" i="1"/>
  <c r="K20" i="1"/>
  <c r="J20" i="1"/>
  <c r="I20" i="1"/>
  <c r="P19" i="1"/>
  <c r="O19" i="1"/>
  <c r="N19" i="1"/>
  <c r="M19" i="1"/>
  <c r="L19" i="1"/>
  <c r="K19" i="1"/>
  <c r="J19" i="1"/>
  <c r="I19" i="1"/>
  <c r="P18" i="1"/>
  <c r="O18" i="1"/>
  <c r="N18" i="1"/>
  <c r="M18" i="1"/>
  <c r="L18" i="1"/>
  <c r="K18" i="1"/>
  <c r="J18" i="1"/>
  <c r="I18" i="1"/>
  <c r="P17" i="1"/>
  <c r="O17" i="1"/>
  <c r="N17" i="1"/>
  <c r="M17" i="1"/>
  <c r="L17" i="1"/>
  <c r="K17" i="1"/>
  <c r="J17" i="1"/>
  <c r="I17" i="1"/>
  <c r="P16" i="1"/>
  <c r="O16" i="1"/>
  <c r="N16" i="1"/>
  <c r="M16" i="1"/>
  <c r="L16" i="1"/>
  <c r="K16" i="1"/>
  <c r="J16" i="1"/>
  <c r="I16" i="1"/>
  <c r="P15" i="1"/>
  <c r="O15" i="1"/>
  <c r="N15" i="1"/>
  <c r="M15" i="1"/>
  <c r="L15" i="1"/>
  <c r="K15" i="1"/>
  <c r="J15" i="1"/>
  <c r="I15" i="1"/>
  <c r="P14" i="1"/>
  <c r="O14" i="1"/>
  <c r="N14" i="1"/>
  <c r="M14" i="1"/>
  <c r="L14" i="1"/>
  <c r="K14" i="1"/>
  <c r="J14" i="1"/>
  <c r="I14" i="1"/>
  <c r="P13" i="1"/>
  <c r="O13" i="1"/>
  <c r="N13" i="1"/>
  <c r="M13" i="1"/>
  <c r="L13" i="1"/>
  <c r="K13" i="1"/>
  <c r="J13" i="1"/>
  <c r="I13" i="1"/>
  <c r="P11" i="1"/>
  <c r="O11" i="1"/>
  <c r="N11" i="1"/>
  <c r="M11" i="1"/>
  <c r="L11" i="1"/>
  <c r="K11" i="1"/>
  <c r="J11" i="1"/>
  <c r="I11" i="1"/>
  <c r="P10" i="1"/>
  <c r="O10" i="1"/>
  <c r="N10" i="1"/>
  <c r="M10" i="1"/>
  <c r="L10" i="1"/>
  <c r="K10" i="1"/>
  <c r="J10" i="1"/>
  <c r="I10" i="1"/>
  <c r="P9" i="1"/>
  <c r="O9" i="1"/>
  <c r="N9" i="1"/>
  <c r="M9" i="1"/>
  <c r="L9" i="1"/>
  <c r="K9" i="1"/>
  <c r="J9" i="1"/>
  <c r="I9" i="1"/>
  <c r="P8" i="1"/>
  <c r="O8" i="1"/>
  <c r="N8" i="1"/>
  <c r="M8" i="1"/>
  <c r="L8" i="1"/>
  <c r="K8" i="1"/>
  <c r="J8" i="1"/>
  <c r="I8" i="1"/>
</calcChain>
</file>

<file path=xl/sharedStrings.xml><?xml version="1.0" encoding="utf-8"?>
<sst xmlns="http://schemas.openxmlformats.org/spreadsheetml/2006/main" count="614" uniqueCount="129">
  <si>
    <t>Земельный налог с физических лиц</t>
  </si>
  <si>
    <t>2013 год</t>
  </si>
  <si>
    <t>2014 год</t>
  </si>
  <si>
    <t>2015 год</t>
  </si>
  <si>
    <t>Темп роста (снижения)</t>
  </si>
  <si>
    <t>Отклонение</t>
  </si>
  <si>
    <t>2014 к 2013</t>
  </si>
  <si>
    <t>2015 к 2014</t>
  </si>
  <si>
    <t>2014 от 2013</t>
  </si>
  <si>
    <t>2015 от 2014</t>
  </si>
  <si>
    <t>Количество
единиц</t>
  </si>
  <si>
    <t>Сумма налога
млн. рублей</t>
  </si>
  <si>
    <t>Кол-во</t>
  </si>
  <si>
    <t>сумма</t>
  </si>
  <si>
    <t>РОССИЙСКАЯ ФЕДЕРАЦИЯ</t>
  </si>
  <si>
    <t>Всего</t>
  </si>
  <si>
    <t>Федеральное зак-во</t>
  </si>
  <si>
    <t>Региональное зак-во</t>
  </si>
  <si>
    <t>исчислен налог по налоговым ставкам, установленным законодательством муниципальных образований субъектов Российской Федерации в размере 0 рублей</t>
  </si>
  <si>
    <t>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</si>
  <si>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</si>
  <si>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</si>
  <si>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</si>
  <si>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</si>
  <si>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</si>
  <si>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</si>
  <si>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</si>
  <si>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</si>
  <si>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</si>
  <si>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</si>
  <si>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</si>
  <si>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</si>
  <si>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</si>
  <si>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</si>
  <si>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</si>
  <si>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</si>
  <si>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</si>
  <si>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</si>
  <si>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</si>
  <si>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</si>
  <si>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</si>
  <si>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</si>
  <si>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</si>
  <si>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</si>
  <si>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</si>
  <si>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</si>
  <si>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</si>
  <si>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</si>
  <si>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</si>
  <si>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</si>
  <si>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</si>
  <si>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</si>
  <si>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</si>
  <si>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</si>
  <si>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</si>
  <si>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</si>
  <si>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</si>
  <si>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</si>
  <si>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</si>
  <si>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</si>
  <si>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</si>
  <si>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</si>
  <si>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</si>
  <si>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</si>
  <si>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</si>
  <si>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</si>
  <si>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</si>
  <si>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</si>
  <si>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</si>
  <si>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</si>
  <si>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</si>
  <si>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</si>
  <si>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</si>
  <si>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</si>
  <si>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</si>
  <si>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</si>
  <si>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</si>
  <si>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</si>
  <si>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</si>
  <si>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</si>
  <si>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</si>
  <si>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</si>
  <si>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</si>
  <si>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</si>
  <si>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</si>
  <si>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</si>
  <si>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</si>
  <si>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</si>
  <si>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</si>
  <si>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</si>
  <si>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</si>
  <si>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</si>
  <si>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</si>
  <si>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</si>
  <si>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</si>
  <si>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</si>
  <si>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</si>
  <si>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</si>
  <si>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</si>
  <si>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</si>
  <si>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</si>
  <si>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</si>
  <si>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</si>
  <si>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Республика Крым</t>
  </si>
  <si>
    <t>Г.Севастополь</t>
  </si>
  <si>
    <t>2. Количество земельных участков, учтенных в базе данных налоговых органов, единиц</t>
  </si>
  <si>
    <t>3. Количество земельных участков, по которым предъявлен налог к уплате, единиц</t>
  </si>
  <si>
    <t>4. Кадастровая стоимость</t>
  </si>
  <si>
    <t>4. Кадастровая стоимость/_x000D_
нормативная цена</t>
  </si>
  <si>
    <t>5. Сумма налога, подлежащая уплате в бюджет</t>
  </si>
  <si>
    <t>6. Сумма налога не поступившая в бюджет в связи с предоставлением налогоплательщикам льгот по налогу</t>
  </si>
  <si>
    <t>темп</t>
  </si>
  <si>
    <t>отклонение</t>
  </si>
  <si>
    <t>отклонение 2015 от 2013</t>
  </si>
  <si>
    <t xml:space="preserve">   в том числе:</t>
  </si>
  <si>
    <t>Сведения о налоговой базе по земельному налогу с физических лиц за 2013-2015 годы (по данным отчета по форме № 5-МН)</t>
  </si>
  <si>
    <t>за 2013 год</t>
  </si>
  <si>
    <t>за 2014 год</t>
  </si>
  <si>
    <t>за 2015 год</t>
  </si>
  <si>
    <t>показателя за 2014 к показателю за 2013</t>
  </si>
  <si>
    <t>показателя за 2015 к показателю за 2014</t>
  </si>
  <si>
    <t>показателя за 2014 от показателя за 2013</t>
  </si>
  <si>
    <t>показателя за 2015 от показателя за 2014</t>
  </si>
  <si>
    <t>Соотношение суммы предоставленных льгот к сумме начисленного налога</t>
  </si>
  <si>
    <t>1.Количество налогоплательщиков, учтенных в базе данных налоговых органов,  тыс. единиц</t>
  </si>
  <si>
    <t>млн. рублей</t>
  </si>
  <si>
    <t>Приложение 1.2.2</t>
  </si>
  <si>
    <t>Приложение 1.1.3.</t>
  </si>
  <si>
    <t>Сведения об объеме предоставленных льгот физическим лицам по земельному налогу в 2013 -2015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</si>
</sst>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8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0"/>
      <name val="Arial Cyr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0" fillId="0" borderId="0" xfId="0" applyAlignment="1">
      <alignment horizontal="left" wrapText="1"/>
    </xf>
    <xf numFmtId="0" fontId="2" fillId="0" borderId="0" xfId="0" applyFont="1" applyAlignment="1">
      <alignment wrapText="1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3" fontId="0" fillId="0" borderId="3" xfId="0" applyNumberFormat="1" applyBorder="1"/>
    <xf numFmtId="164" fontId="0" fillId="0" borderId="3" xfId="0" applyNumberFormat="1" applyBorder="1"/>
    <xf numFmtId="165" fontId="0" fillId="0" borderId="3" xfId="1" applyNumberFormat="1" applyFont="1" applyBorder="1" applyAlignment="1"/>
    <xf numFmtId="3" fontId="0" fillId="0" borderId="3" xfId="0" applyNumberFormat="1" applyBorder="1" applyAlignment="1"/>
    <xf numFmtId="164" fontId="0" fillId="0" borderId="3" xfId="0" applyNumberFormat="1" applyBorder="1" applyAlignment="1"/>
    <xf numFmtId="0" fontId="2" fillId="0" borderId="3" xfId="0" applyFont="1" applyBorder="1" applyAlignment="1">
      <alignment wrapText="1"/>
    </xf>
    <xf numFmtId="165" fontId="4" fillId="0" borderId="3" xfId="1" applyNumberFormat="1" applyFont="1" applyBorder="1" applyAlignment="1"/>
    <xf numFmtId="164" fontId="4" fillId="0" borderId="3" xfId="0" applyNumberFormat="1" applyFont="1" applyBorder="1" applyAlignment="1"/>
    <xf numFmtId="3" fontId="4" fillId="0" borderId="3" xfId="0" applyNumberFormat="1" applyFont="1" applyBorder="1" applyAlignment="1"/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3" xfId="0" applyBorder="1"/>
    <xf numFmtId="165" fontId="0" fillId="0" borderId="3" xfId="1" applyNumberFormat="1" applyFont="1" applyBorder="1"/>
    <xf numFmtId="166" fontId="0" fillId="0" borderId="3" xfId="0" applyNumberFormat="1" applyFill="1" applyBorder="1"/>
    <xf numFmtId="9" fontId="0" fillId="0" borderId="3" xfId="1" applyFont="1" applyBorder="1"/>
    <xf numFmtId="0" fontId="7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us_EA\AppData\Local\Microsoft\Windows\Temporary%20Internet%20Files\Content.Outlook\EFJBUV9W\&#1050;&#1086;&#1087;&#1080;&#1103;%20&#1041;&#1072;&#1079;&#1072;%20&#1087;&#1086;%20&#1079;&#1077;&#1084;&#1077;&#1083;&#1100;&#1085;&#1086;&#1084;&#1091;%20&#1085;&#1072;&#1083;&#1086;&#1075;&#1091;%20(3)%20&#1089;%20&#1087;&#1088;&#1086;&#1094;&#1077;&#1085;&#1090;&#1085;&#1099;&#1084;&#1080;%20&#1087;&#1091;&#1085;&#1082;&#1090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по земле (мл)"/>
      <sheetName val="База по земле"/>
      <sheetName val="База по земле (млн)"/>
    </sheetNames>
    <sheetDataSet>
      <sheetData sheetId="0"/>
      <sheetData sheetId="1">
        <row r="7">
          <cell r="B7">
            <v>34429018</v>
          </cell>
          <cell r="C7">
            <v>34308914</v>
          </cell>
          <cell r="D7">
            <v>31114027</v>
          </cell>
          <cell r="I7">
            <v>29318730</v>
          </cell>
          <cell r="J7">
            <v>29645381</v>
          </cell>
          <cell r="K7">
            <v>32009510</v>
          </cell>
          <cell r="P7">
            <v>27307942</v>
          </cell>
          <cell r="Q7">
            <v>27653668</v>
          </cell>
          <cell r="R7">
            <v>29274863</v>
          </cell>
          <cell r="W7">
            <v>13394844102</v>
          </cell>
          <cell r="X7">
            <v>15478496000</v>
          </cell>
          <cell r="Y7">
            <v>23379086907</v>
          </cell>
          <cell r="AD7">
            <v>28475468</v>
          </cell>
          <cell r="AE7">
            <v>36051370</v>
          </cell>
          <cell r="AF7">
            <v>43212215</v>
          </cell>
          <cell r="AK7">
            <v>2079199</v>
          </cell>
          <cell r="AL7">
            <v>2494665</v>
          </cell>
          <cell r="AM7">
            <v>3101570</v>
          </cell>
        </row>
        <row r="9">
          <cell r="B9">
            <v>587225</v>
          </cell>
          <cell r="C9">
            <v>587556</v>
          </cell>
          <cell r="D9">
            <v>504178</v>
          </cell>
          <cell r="I9">
            <v>551562</v>
          </cell>
          <cell r="J9">
            <v>558074</v>
          </cell>
          <cell r="K9">
            <v>566015</v>
          </cell>
          <cell r="P9">
            <v>468410</v>
          </cell>
          <cell r="Q9">
            <v>486050</v>
          </cell>
          <cell r="R9">
            <v>491363</v>
          </cell>
          <cell r="W9">
            <v>97077001</v>
          </cell>
          <cell r="X9">
            <v>106112512</v>
          </cell>
          <cell r="Y9">
            <v>331715602</v>
          </cell>
          <cell r="AD9">
            <v>311123</v>
          </cell>
          <cell r="AE9">
            <v>357037</v>
          </cell>
          <cell r="AF9">
            <v>773566</v>
          </cell>
          <cell r="AK9">
            <v>36024</v>
          </cell>
          <cell r="AL9">
            <v>41468</v>
          </cell>
          <cell r="AM9">
            <v>54201</v>
          </cell>
        </row>
        <row r="10">
          <cell r="B10">
            <v>452835</v>
          </cell>
          <cell r="C10">
            <v>428608</v>
          </cell>
          <cell r="D10">
            <v>399205</v>
          </cell>
          <cell r="I10">
            <v>433117</v>
          </cell>
          <cell r="J10">
            <v>392653</v>
          </cell>
          <cell r="K10">
            <v>400043</v>
          </cell>
          <cell r="P10">
            <v>336936</v>
          </cell>
          <cell r="Q10">
            <v>328768</v>
          </cell>
          <cell r="R10">
            <v>343975</v>
          </cell>
          <cell r="W10">
            <v>220952849</v>
          </cell>
          <cell r="X10">
            <v>87826079</v>
          </cell>
          <cell r="Y10">
            <v>384381324</v>
          </cell>
          <cell r="AD10">
            <v>221106</v>
          </cell>
          <cell r="AE10">
            <v>225770</v>
          </cell>
          <cell r="AF10">
            <v>281304</v>
          </cell>
          <cell r="AK10">
            <v>37840</v>
          </cell>
          <cell r="AL10">
            <v>33362</v>
          </cell>
          <cell r="AM10">
            <v>44626</v>
          </cell>
        </row>
        <row r="11">
          <cell r="B11">
            <v>787836</v>
          </cell>
          <cell r="C11">
            <v>818641</v>
          </cell>
          <cell r="D11">
            <v>481017</v>
          </cell>
          <cell r="I11">
            <v>528896</v>
          </cell>
          <cell r="J11">
            <v>534988</v>
          </cell>
          <cell r="K11">
            <v>549680</v>
          </cell>
          <cell r="P11">
            <v>521021</v>
          </cell>
          <cell r="Q11">
            <v>529508</v>
          </cell>
          <cell r="R11">
            <v>533065</v>
          </cell>
          <cell r="W11">
            <v>201421004</v>
          </cell>
          <cell r="X11">
            <v>211545909</v>
          </cell>
          <cell r="Y11">
            <v>244668937</v>
          </cell>
          <cell r="AD11">
            <v>525946</v>
          </cell>
          <cell r="AE11">
            <v>569359</v>
          </cell>
          <cell r="AF11">
            <v>745729</v>
          </cell>
          <cell r="AK11">
            <v>6527</v>
          </cell>
          <cell r="AL11">
            <v>7187</v>
          </cell>
          <cell r="AM11">
            <v>8271</v>
          </cell>
        </row>
        <row r="12">
          <cell r="B12">
            <v>836948</v>
          </cell>
          <cell r="C12">
            <v>805286</v>
          </cell>
          <cell r="D12">
            <v>754154</v>
          </cell>
          <cell r="I12">
            <v>680469</v>
          </cell>
          <cell r="J12">
            <v>664106</v>
          </cell>
          <cell r="K12">
            <v>697642</v>
          </cell>
          <cell r="P12">
            <v>633570</v>
          </cell>
          <cell r="Q12">
            <v>616392</v>
          </cell>
          <cell r="R12">
            <v>645593</v>
          </cell>
          <cell r="W12">
            <v>322368475</v>
          </cell>
          <cell r="X12">
            <v>323879913</v>
          </cell>
          <cell r="Y12">
            <v>428879947</v>
          </cell>
          <cell r="AD12">
            <v>754927</v>
          </cell>
          <cell r="AE12">
            <v>772246</v>
          </cell>
          <cell r="AF12">
            <v>953712</v>
          </cell>
          <cell r="AK12">
            <v>72151</v>
          </cell>
          <cell r="AL12">
            <v>83856</v>
          </cell>
          <cell r="AM12">
            <v>115390</v>
          </cell>
        </row>
        <row r="13">
          <cell r="B13">
            <v>405261</v>
          </cell>
          <cell r="C13">
            <v>409273</v>
          </cell>
          <cell r="D13">
            <v>249737</v>
          </cell>
          <cell r="I13">
            <v>240454</v>
          </cell>
          <cell r="J13">
            <v>247309</v>
          </cell>
          <cell r="K13">
            <v>259364</v>
          </cell>
          <cell r="P13">
            <v>233456</v>
          </cell>
          <cell r="Q13">
            <v>240295</v>
          </cell>
          <cell r="R13">
            <v>243787</v>
          </cell>
          <cell r="W13">
            <v>40055933</v>
          </cell>
          <cell r="X13">
            <v>41991375</v>
          </cell>
          <cell r="Y13">
            <v>93773609</v>
          </cell>
          <cell r="AD13">
            <v>120973</v>
          </cell>
          <cell r="AE13">
            <v>138229</v>
          </cell>
          <cell r="AF13">
            <v>271055</v>
          </cell>
          <cell r="AK13">
            <v>7714</v>
          </cell>
          <cell r="AL13">
            <v>7015</v>
          </cell>
          <cell r="AM13">
            <v>12587</v>
          </cell>
        </row>
        <row r="14">
          <cell r="B14">
            <v>376980</v>
          </cell>
          <cell r="C14">
            <v>367946</v>
          </cell>
          <cell r="D14">
            <v>356447</v>
          </cell>
          <cell r="I14">
            <v>413696</v>
          </cell>
          <cell r="J14">
            <v>406993</v>
          </cell>
          <cell r="K14">
            <v>427618</v>
          </cell>
          <cell r="P14">
            <v>404049</v>
          </cell>
          <cell r="Q14">
            <v>399171</v>
          </cell>
          <cell r="R14">
            <v>413792</v>
          </cell>
          <cell r="W14">
            <v>126874908</v>
          </cell>
          <cell r="X14">
            <v>153014867</v>
          </cell>
          <cell r="Y14">
            <v>271510038</v>
          </cell>
          <cell r="AD14">
            <v>303607</v>
          </cell>
          <cell r="AE14">
            <v>418011</v>
          </cell>
          <cell r="AF14">
            <v>611673</v>
          </cell>
          <cell r="AK14">
            <v>5525</v>
          </cell>
          <cell r="AL14">
            <v>7614</v>
          </cell>
          <cell r="AM14">
            <v>10092</v>
          </cell>
        </row>
        <row r="15">
          <cell r="B15">
            <v>186184</v>
          </cell>
          <cell r="C15">
            <v>170763</v>
          </cell>
          <cell r="D15">
            <v>146040</v>
          </cell>
          <cell r="I15">
            <v>168239</v>
          </cell>
          <cell r="J15">
            <v>158970</v>
          </cell>
          <cell r="K15">
            <v>170082</v>
          </cell>
          <cell r="P15">
            <v>165493</v>
          </cell>
          <cell r="Q15">
            <v>155964</v>
          </cell>
          <cell r="R15">
            <v>165361</v>
          </cell>
          <cell r="W15">
            <v>35866122</v>
          </cell>
          <cell r="X15">
            <v>36905578</v>
          </cell>
          <cell r="Y15">
            <v>46536004</v>
          </cell>
          <cell r="AD15">
            <v>114733</v>
          </cell>
          <cell r="AE15">
            <v>116709</v>
          </cell>
          <cell r="AF15">
            <v>172682</v>
          </cell>
          <cell r="AK15">
            <v>1825</v>
          </cell>
          <cell r="AL15">
            <v>1922</v>
          </cell>
          <cell r="AM15">
            <v>1366</v>
          </cell>
        </row>
        <row r="16">
          <cell r="B16">
            <v>370424</v>
          </cell>
          <cell r="C16">
            <v>341123</v>
          </cell>
          <cell r="D16">
            <v>343508</v>
          </cell>
          <cell r="I16">
            <v>310863</v>
          </cell>
          <cell r="J16">
            <v>291244</v>
          </cell>
          <cell r="K16">
            <v>324967</v>
          </cell>
          <cell r="P16">
            <v>302767</v>
          </cell>
          <cell r="Q16">
            <v>283387</v>
          </cell>
          <cell r="R16">
            <v>310997</v>
          </cell>
          <cell r="W16">
            <v>95041009</v>
          </cell>
          <cell r="X16">
            <v>109413683</v>
          </cell>
          <cell r="Y16">
            <v>165250900</v>
          </cell>
          <cell r="AD16">
            <v>202856</v>
          </cell>
          <cell r="AE16">
            <v>264668</v>
          </cell>
          <cell r="AF16">
            <v>327060</v>
          </cell>
          <cell r="AK16">
            <v>25934</v>
          </cell>
          <cell r="AL16">
            <v>36616</v>
          </cell>
          <cell r="AM16">
            <v>28843</v>
          </cell>
        </row>
        <row r="17">
          <cell r="B17">
            <v>365282</v>
          </cell>
          <cell r="C17">
            <v>380557</v>
          </cell>
          <cell r="D17">
            <v>337164</v>
          </cell>
          <cell r="I17">
            <v>294672</v>
          </cell>
          <cell r="J17">
            <v>311257</v>
          </cell>
          <cell r="K17">
            <v>408734</v>
          </cell>
          <cell r="P17">
            <v>279202</v>
          </cell>
          <cell r="Q17">
            <v>296323</v>
          </cell>
          <cell r="R17">
            <v>380931</v>
          </cell>
          <cell r="W17">
            <v>79888444</v>
          </cell>
          <cell r="X17">
            <v>121688953</v>
          </cell>
          <cell r="Y17">
            <v>152414561</v>
          </cell>
          <cell r="AD17">
            <v>260765</v>
          </cell>
          <cell r="AE17">
            <v>378862</v>
          </cell>
          <cell r="AF17">
            <v>461321</v>
          </cell>
          <cell r="AK17">
            <v>15615</v>
          </cell>
          <cell r="AL17">
            <v>19979</v>
          </cell>
          <cell r="AM17">
            <v>19708</v>
          </cell>
        </row>
        <row r="18">
          <cell r="B18">
            <v>2076711</v>
          </cell>
          <cell r="C18">
            <v>2180362</v>
          </cell>
          <cell r="D18">
            <v>2087551</v>
          </cell>
          <cell r="I18">
            <v>2204691</v>
          </cell>
          <cell r="J18">
            <v>2312542</v>
          </cell>
          <cell r="K18">
            <v>2474920</v>
          </cell>
          <cell r="P18">
            <v>2099039</v>
          </cell>
          <cell r="Q18">
            <v>2221464</v>
          </cell>
          <cell r="R18">
            <v>2272146</v>
          </cell>
          <cell r="W18">
            <v>2514094219</v>
          </cell>
          <cell r="X18">
            <v>4057976723</v>
          </cell>
          <cell r="Y18">
            <v>4134311878</v>
          </cell>
          <cell r="AD18">
            <v>5343920</v>
          </cell>
          <cell r="AE18">
            <v>10112544</v>
          </cell>
          <cell r="AF18">
            <v>9996870</v>
          </cell>
          <cell r="AK18">
            <v>263894</v>
          </cell>
          <cell r="AL18">
            <v>461108</v>
          </cell>
          <cell r="AM18">
            <v>780598</v>
          </cell>
        </row>
        <row r="19">
          <cell r="B19">
            <v>272177</v>
          </cell>
          <cell r="C19">
            <v>277778</v>
          </cell>
          <cell r="D19">
            <v>252821</v>
          </cell>
          <cell r="I19">
            <v>224917</v>
          </cell>
          <cell r="J19">
            <v>234623</v>
          </cell>
          <cell r="K19">
            <v>247998</v>
          </cell>
          <cell r="P19">
            <v>207244</v>
          </cell>
          <cell r="Q19">
            <v>216551</v>
          </cell>
          <cell r="R19">
            <v>222994</v>
          </cell>
          <cell r="W19">
            <v>46040201</v>
          </cell>
          <cell r="X19">
            <v>45712408</v>
          </cell>
          <cell r="Y19">
            <v>74776355</v>
          </cell>
          <cell r="AD19">
            <v>135136</v>
          </cell>
          <cell r="AE19">
            <v>140001</v>
          </cell>
          <cell r="AF19">
            <v>172813</v>
          </cell>
          <cell r="AK19">
            <v>9786</v>
          </cell>
          <cell r="AL19">
            <v>11227</v>
          </cell>
          <cell r="AM19">
            <v>16869</v>
          </cell>
        </row>
        <row r="20">
          <cell r="B20">
            <v>420372</v>
          </cell>
          <cell r="C20">
            <v>356084</v>
          </cell>
          <cell r="D20">
            <v>356231</v>
          </cell>
          <cell r="I20">
            <v>405039</v>
          </cell>
          <cell r="J20">
            <v>360223</v>
          </cell>
          <cell r="K20">
            <v>389674</v>
          </cell>
          <cell r="P20">
            <v>395454</v>
          </cell>
          <cell r="Q20">
            <v>353406</v>
          </cell>
          <cell r="R20">
            <v>378145</v>
          </cell>
          <cell r="W20">
            <v>98740691</v>
          </cell>
          <cell r="X20">
            <v>115647808</v>
          </cell>
          <cell r="Y20">
            <v>150855732</v>
          </cell>
          <cell r="AD20">
            <v>317072</v>
          </cell>
          <cell r="AE20">
            <v>377960</v>
          </cell>
          <cell r="AF20">
            <v>457378</v>
          </cell>
          <cell r="AK20">
            <v>4135</v>
          </cell>
          <cell r="AL20">
            <v>4692</v>
          </cell>
          <cell r="AM20">
            <v>6442</v>
          </cell>
        </row>
        <row r="21">
          <cell r="B21">
            <v>257167</v>
          </cell>
          <cell r="C21">
            <v>266924</v>
          </cell>
          <cell r="D21">
            <v>245136</v>
          </cell>
          <cell r="I21">
            <v>268369</v>
          </cell>
          <cell r="J21">
            <v>278799</v>
          </cell>
          <cell r="K21">
            <v>351053</v>
          </cell>
          <cell r="P21">
            <v>262970</v>
          </cell>
          <cell r="Q21">
            <v>273044</v>
          </cell>
          <cell r="R21">
            <v>336442</v>
          </cell>
          <cell r="W21">
            <v>117731592</v>
          </cell>
          <cell r="X21">
            <v>68552582</v>
          </cell>
          <cell r="Y21">
            <v>89389463</v>
          </cell>
          <cell r="AD21">
            <v>159176</v>
          </cell>
          <cell r="AE21">
            <v>179422</v>
          </cell>
          <cell r="AF21">
            <v>245208</v>
          </cell>
          <cell r="AK21">
            <v>7659</v>
          </cell>
          <cell r="AL21">
            <v>15909</v>
          </cell>
          <cell r="AM21">
            <v>6435</v>
          </cell>
        </row>
        <row r="22">
          <cell r="B22">
            <v>525309</v>
          </cell>
          <cell r="C22">
            <v>492647</v>
          </cell>
          <cell r="D22">
            <v>387807</v>
          </cell>
          <cell r="I22">
            <v>325936</v>
          </cell>
          <cell r="J22">
            <v>325709</v>
          </cell>
          <cell r="K22">
            <v>345994</v>
          </cell>
          <cell r="P22">
            <v>314384</v>
          </cell>
          <cell r="Q22">
            <v>315963</v>
          </cell>
          <cell r="R22">
            <v>333496</v>
          </cell>
          <cell r="W22">
            <v>103257354</v>
          </cell>
          <cell r="X22">
            <v>123956117</v>
          </cell>
          <cell r="Y22">
            <v>212563565</v>
          </cell>
          <cell r="AD22">
            <v>348863</v>
          </cell>
          <cell r="AE22">
            <v>429941</v>
          </cell>
          <cell r="AF22">
            <v>598716</v>
          </cell>
          <cell r="AK22">
            <v>4054</v>
          </cell>
          <cell r="AL22">
            <v>5753</v>
          </cell>
          <cell r="AM22">
            <v>7150</v>
          </cell>
        </row>
        <row r="23">
          <cell r="B23">
            <v>488721</v>
          </cell>
          <cell r="C23">
            <v>558104</v>
          </cell>
          <cell r="D23">
            <v>451923</v>
          </cell>
          <cell r="I23">
            <v>481688</v>
          </cell>
          <cell r="J23">
            <v>458918</v>
          </cell>
          <cell r="K23">
            <v>525289</v>
          </cell>
          <cell r="P23">
            <v>468621</v>
          </cell>
          <cell r="Q23">
            <v>445597</v>
          </cell>
          <cell r="R23">
            <v>497676</v>
          </cell>
          <cell r="W23">
            <v>153466077</v>
          </cell>
          <cell r="X23">
            <v>190833453</v>
          </cell>
          <cell r="Y23">
            <v>257608698</v>
          </cell>
          <cell r="AD23">
            <v>364735</v>
          </cell>
          <cell r="AE23">
            <v>461901</v>
          </cell>
          <cell r="AF23">
            <v>496759</v>
          </cell>
          <cell r="AK23">
            <v>14979</v>
          </cell>
          <cell r="AL23">
            <v>20952</v>
          </cell>
          <cell r="AM23">
            <v>42961</v>
          </cell>
        </row>
        <row r="24">
          <cell r="B24">
            <v>405922</v>
          </cell>
          <cell r="C24">
            <v>359902</v>
          </cell>
          <cell r="D24">
            <v>401785</v>
          </cell>
          <cell r="I24">
            <v>445367</v>
          </cell>
          <cell r="J24">
            <v>412810</v>
          </cell>
          <cell r="K24">
            <v>490513</v>
          </cell>
          <cell r="P24">
            <v>421482</v>
          </cell>
          <cell r="Q24">
            <v>386815</v>
          </cell>
          <cell r="R24">
            <v>472555</v>
          </cell>
          <cell r="W24">
            <v>103116111</v>
          </cell>
          <cell r="X24">
            <v>113690955</v>
          </cell>
          <cell r="Y24">
            <v>263053030</v>
          </cell>
          <cell r="AD24">
            <v>250484</v>
          </cell>
          <cell r="AE24">
            <v>288385</v>
          </cell>
          <cell r="AF24">
            <v>681650</v>
          </cell>
          <cell r="AK24">
            <v>20005</v>
          </cell>
          <cell r="AL24">
            <v>21860</v>
          </cell>
          <cell r="AM24">
            <v>32135</v>
          </cell>
        </row>
        <row r="25">
          <cell r="B25">
            <v>310740</v>
          </cell>
          <cell r="C25">
            <v>286272</v>
          </cell>
          <cell r="D25">
            <v>302355</v>
          </cell>
          <cell r="I25">
            <v>353093</v>
          </cell>
          <cell r="J25">
            <v>333414</v>
          </cell>
          <cell r="K25">
            <v>375519</v>
          </cell>
          <cell r="P25">
            <v>346889</v>
          </cell>
          <cell r="Q25">
            <v>327244</v>
          </cell>
          <cell r="R25">
            <v>361475</v>
          </cell>
          <cell r="W25">
            <v>95083939</v>
          </cell>
          <cell r="X25">
            <v>101722628</v>
          </cell>
          <cell r="Y25">
            <v>119735140</v>
          </cell>
          <cell r="AD25">
            <v>296197</v>
          </cell>
          <cell r="AE25">
            <v>323923</v>
          </cell>
          <cell r="AF25">
            <v>368804</v>
          </cell>
          <cell r="AK25">
            <v>23756</v>
          </cell>
          <cell r="AL25">
            <v>23702</v>
          </cell>
          <cell r="AM25">
            <v>20361</v>
          </cell>
        </row>
        <row r="26">
          <cell r="B26">
            <v>102998</v>
          </cell>
          <cell r="C26">
            <v>125699</v>
          </cell>
          <cell r="D26">
            <v>125826</v>
          </cell>
          <cell r="I26">
            <v>110976</v>
          </cell>
          <cell r="J26">
            <v>133089</v>
          </cell>
          <cell r="K26">
            <v>140110</v>
          </cell>
          <cell r="P26">
            <v>107280</v>
          </cell>
          <cell r="Q26">
            <v>131611</v>
          </cell>
          <cell r="R26">
            <v>137203</v>
          </cell>
          <cell r="W26">
            <v>264029952</v>
          </cell>
          <cell r="X26">
            <v>425207119</v>
          </cell>
          <cell r="Y26">
            <v>469359684</v>
          </cell>
          <cell r="AD26">
            <v>403172</v>
          </cell>
          <cell r="AE26">
            <v>503537</v>
          </cell>
          <cell r="AF26">
            <v>568737</v>
          </cell>
          <cell r="AK26">
            <v>6795</v>
          </cell>
          <cell r="AL26">
            <v>6336</v>
          </cell>
          <cell r="AM26">
            <v>6850</v>
          </cell>
        </row>
        <row r="27">
          <cell r="B27">
            <v>91304</v>
          </cell>
          <cell r="C27">
            <v>93036</v>
          </cell>
          <cell r="D27">
            <v>95430</v>
          </cell>
          <cell r="I27">
            <v>88404</v>
          </cell>
          <cell r="J27">
            <v>91739</v>
          </cell>
          <cell r="K27">
            <v>100637</v>
          </cell>
          <cell r="P27">
            <v>86628</v>
          </cell>
          <cell r="Q27">
            <v>89979</v>
          </cell>
          <cell r="R27">
            <v>95707</v>
          </cell>
          <cell r="W27">
            <v>10712881</v>
          </cell>
          <cell r="X27">
            <v>27173762</v>
          </cell>
          <cell r="Y27">
            <v>28682453</v>
          </cell>
          <cell r="AD27">
            <v>35339</v>
          </cell>
          <cell r="AE27">
            <v>83555</v>
          </cell>
          <cell r="AF27">
            <v>99228</v>
          </cell>
          <cell r="AK27">
            <v>622</v>
          </cell>
          <cell r="AL27">
            <v>1895</v>
          </cell>
          <cell r="AM27">
            <v>3128</v>
          </cell>
        </row>
        <row r="28">
          <cell r="B28">
            <v>127544</v>
          </cell>
          <cell r="C28">
            <v>125423</v>
          </cell>
          <cell r="D28">
            <v>122793</v>
          </cell>
          <cell r="I28">
            <v>118917</v>
          </cell>
          <cell r="J28">
            <v>118326</v>
          </cell>
          <cell r="K28">
            <v>128441</v>
          </cell>
          <cell r="P28">
            <v>97816</v>
          </cell>
          <cell r="Q28">
            <v>95267</v>
          </cell>
          <cell r="R28">
            <v>104139</v>
          </cell>
          <cell r="W28">
            <v>6843181</v>
          </cell>
          <cell r="X28">
            <v>6602073</v>
          </cell>
          <cell r="Y28">
            <v>13383635</v>
          </cell>
          <cell r="AD28">
            <v>26823</v>
          </cell>
          <cell r="AE28">
            <v>25804</v>
          </cell>
          <cell r="AF28">
            <v>70114</v>
          </cell>
          <cell r="AK28">
            <v>2493</v>
          </cell>
          <cell r="AL28">
            <v>2740</v>
          </cell>
          <cell r="AM28">
            <v>2888</v>
          </cell>
        </row>
        <row r="29">
          <cell r="B29">
            <v>174139</v>
          </cell>
          <cell r="C29">
            <v>169794</v>
          </cell>
          <cell r="D29">
            <v>182634</v>
          </cell>
          <cell r="I29">
            <v>171613</v>
          </cell>
          <cell r="J29">
            <v>164318</v>
          </cell>
          <cell r="K29">
            <v>185390</v>
          </cell>
          <cell r="P29">
            <v>152826</v>
          </cell>
          <cell r="Q29">
            <v>144597</v>
          </cell>
          <cell r="R29">
            <v>164923</v>
          </cell>
          <cell r="W29">
            <v>53167155</v>
          </cell>
          <cell r="X29">
            <v>53532900</v>
          </cell>
          <cell r="Y29">
            <v>63309224</v>
          </cell>
          <cell r="AD29">
            <v>135609</v>
          </cell>
          <cell r="AE29">
            <v>135670</v>
          </cell>
          <cell r="AF29">
            <v>204629</v>
          </cell>
          <cell r="AK29">
            <v>7888</v>
          </cell>
          <cell r="AL29">
            <v>9554</v>
          </cell>
          <cell r="AM29">
            <v>12142</v>
          </cell>
        </row>
        <row r="30">
          <cell r="B30">
            <v>463787</v>
          </cell>
          <cell r="C30">
            <v>463622</v>
          </cell>
          <cell r="D30">
            <v>300132</v>
          </cell>
          <cell r="I30">
            <v>350555</v>
          </cell>
          <cell r="J30">
            <v>349464</v>
          </cell>
          <cell r="K30">
            <v>365479</v>
          </cell>
          <cell r="P30">
            <v>341703</v>
          </cell>
          <cell r="Q30">
            <v>339657</v>
          </cell>
          <cell r="R30">
            <v>351342</v>
          </cell>
          <cell r="W30">
            <v>76619264</v>
          </cell>
          <cell r="X30">
            <v>144568273</v>
          </cell>
          <cell r="Y30">
            <v>181458085</v>
          </cell>
          <cell r="AD30">
            <v>164966</v>
          </cell>
          <cell r="AE30">
            <v>223804</v>
          </cell>
          <cell r="AF30">
            <v>254406</v>
          </cell>
          <cell r="AK30">
            <v>7794</v>
          </cell>
          <cell r="AL30">
            <v>2695</v>
          </cell>
          <cell r="AM30">
            <v>3959</v>
          </cell>
        </row>
        <row r="31">
          <cell r="B31">
            <v>149801</v>
          </cell>
          <cell r="C31">
            <v>156227</v>
          </cell>
          <cell r="D31">
            <v>142230</v>
          </cell>
          <cell r="I31">
            <v>154048</v>
          </cell>
          <cell r="J31">
            <v>171666</v>
          </cell>
          <cell r="K31">
            <v>174521</v>
          </cell>
          <cell r="P31">
            <v>139257</v>
          </cell>
          <cell r="Q31">
            <v>154917</v>
          </cell>
          <cell r="R31">
            <v>139935</v>
          </cell>
          <cell r="W31">
            <v>75869488</v>
          </cell>
          <cell r="X31">
            <v>97593377</v>
          </cell>
          <cell r="Y31">
            <v>104158058</v>
          </cell>
          <cell r="AD31">
            <v>183503</v>
          </cell>
          <cell r="AE31">
            <v>238113</v>
          </cell>
          <cell r="AF31">
            <v>239501</v>
          </cell>
          <cell r="AK31">
            <v>21341</v>
          </cell>
          <cell r="AL31">
            <v>25811</v>
          </cell>
          <cell r="AM31">
            <v>43916</v>
          </cell>
        </row>
        <row r="32">
          <cell r="B32">
            <v>694087</v>
          </cell>
          <cell r="C32">
            <v>725930</v>
          </cell>
          <cell r="D32">
            <v>714967</v>
          </cell>
          <cell r="I32">
            <v>715922</v>
          </cell>
          <cell r="J32">
            <v>759107</v>
          </cell>
          <cell r="K32">
            <v>801319</v>
          </cell>
          <cell r="P32">
            <v>706807</v>
          </cell>
          <cell r="Q32">
            <v>746329</v>
          </cell>
          <cell r="R32">
            <v>771862</v>
          </cell>
          <cell r="W32">
            <v>331616634</v>
          </cell>
          <cell r="X32">
            <v>349170155</v>
          </cell>
          <cell r="Y32">
            <v>379690267</v>
          </cell>
          <cell r="AD32">
            <v>881351</v>
          </cell>
          <cell r="AE32">
            <v>962919</v>
          </cell>
          <cell r="AF32">
            <v>1141420</v>
          </cell>
          <cell r="AK32">
            <v>13068</v>
          </cell>
          <cell r="AL32">
            <v>15252</v>
          </cell>
          <cell r="AM32">
            <v>19918</v>
          </cell>
        </row>
        <row r="33">
          <cell r="B33">
            <v>38764</v>
          </cell>
          <cell r="C33">
            <v>39018</v>
          </cell>
          <cell r="D33">
            <v>18917</v>
          </cell>
          <cell r="I33">
            <v>14562</v>
          </cell>
          <cell r="J33">
            <v>15877</v>
          </cell>
          <cell r="K33">
            <v>18056</v>
          </cell>
          <cell r="P33">
            <v>9228</v>
          </cell>
          <cell r="Q33">
            <v>10253</v>
          </cell>
          <cell r="R33">
            <v>12864</v>
          </cell>
          <cell r="W33">
            <v>11761398</v>
          </cell>
          <cell r="X33">
            <v>10654810</v>
          </cell>
          <cell r="Y33">
            <v>17139928</v>
          </cell>
          <cell r="AD33">
            <v>25186</v>
          </cell>
          <cell r="AE33">
            <v>23534</v>
          </cell>
          <cell r="AF33">
            <v>26971</v>
          </cell>
          <cell r="AK33">
            <v>4965</v>
          </cell>
          <cell r="AL33">
            <v>4909</v>
          </cell>
          <cell r="AM33">
            <v>1986</v>
          </cell>
        </row>
        <row r="34">
          <cell r="B34">
            <v>241426</v>
          </cell>
          <cell r="C34">
            <v>241460</v>
          </cell>
          <cell r="D34">
            <v>215854</v>
          </cell>
          <cell r="I34">
            <v>256058</v>
          </cell>
          <cell r="J34">
            <v>262668</v>
          </cell>
          <cell r="K34">
            <v>260326</v>
          </cell>
          <cell r="P34">
            <v>247974</v>
          </cell>
          <cell r="Q34">
            <v>255867</v>
          </cell>
          <cell r="R34">
            <v>251400</v>
          </cell>
          <cell r="W34">
            <v>29410447</v>
          </cell>
          <cell r="X34">
            <v>75365778</v>
          </cell>
          <cell r="Y34">
            <v>76421147</v>
          </cell>
          <cell r="AD34">
            <v>99291</v>
          </cell>
          <cell r="AE34">
            <v>214529</v>
          </cell>
          <cell r="AF34">
            <v>229403</v>
          </cell>
          <cell r="AK34">
            <v>4826</v>
          </cell>
          <cell r="AL34">
            <v>8289</v>
          </cell>
          <cell r="AM34">
            <v>10403</v>
          </cell>
        </row>
        <row r="35">
          <cell r="B35">
            <v>238650</v>
          </cell>
          <cell r="C35">
            <v>239452</v>
          </cell>
          <cell r="D35">
            <v>211930</v>
          </cell>
          <cell r="I35">
            <v>249977</v>
          </cell>
          <cell r="J35">
            <v>254676</v>
          </cell>
          <cell r="K35">
            <v>258601</v>
          </cell>
          <cell r="P35">
            <v>243452</v>
          </cell>
          <cell r="Q35">
            <v>248903</v>
          </cell>
          <cell r="R35">
            <v>249535</v>
          </cell>
          <cell r="W35">
            <v>41203621</v>
          </cell>
          <cell r="X35">
            <v>46069800</v>
          </cell>
          <cell r="Y35">
            <v>58697573</v>
          </cell>
          <cell r="AD35">
            <v>119652</v>
          </cell>
          <cell r="AE35">
            <v>139579</v>
          </cell>
          <cell r="AF35">
            <v>154868</v>
          </cell>
          <cell r="AK35">
            <v>1520</v>
          </cell>
          <cell r="AL35">
            <v>2045</v>
          </cell>
          <cell r="AM35">
            <v>2783</v>
          </cell>
        </row>
        <row r="36">
          <cell r="B36">
            <v>59784</v>
          </cell>
          <cell r="C36">
            <v>58354</v>
          </cell>
          <cell r="D36">
            <v>60049</v>
          </cell>
          <cell r="I36">
            <v>48109</v>
          </cell>
          <cell r="J36">
            <v>48022</v>
          </cell>
          <cell r="K36">
            <v>50485</v>
          </cell>
          <cell r="P36">
            <v>32967</v>
          </cell>
          <cell r="Q36">
            <v>32706</v>
          </cell>
          <cell r="R36">
            <v>33842</v>
          </cell>
          <cell r="W36">
            <v>225967039</v>
          </cell>
          <cell r="X36">
            <v>224892494</v>
          </cell>
          <cell r="Y36">
            <v>293486658</v>
          </cell>
          <cell r="AD36">
            <v>148395</v>
          </cell>
          <cell r="AE36">
            <v>123244</v>
          </cell>
          <cell r="AF36">
            <v>248434</v>
          </cell>
          <cell r="AK36">
            <v>33995</v>
          </cell>
          <cell r="AL36">
            <v>31276</v>
          </cell>
          <cell r="AM36">
            <v>37732</v>
          </cell>
        </row>
        <row r="37">
          <cell r="B37">
            <v>2793</v>
          </cell>
          <cell r="C37">
            <v>3217</v>
          </cell>
          <cell r="D37">
            <v>3252</v>
          </cell>
          <cell r="I37">
            <v>2628</v>
          </cell>
          <cell r="J37">
            <v>2901</v>
          </cell>
          <cell r="K37">
            <v>3088</v>
          </cell>
          <cell r="P37">
            <v>2188</v>
          </cell>
          <cell r="Q37">
            <v>2385</v>
          </cell>
          <cell r="R37">
            <v>2542</v>
          </cell>
          <cell r="W37">
            <v>2325405</v>
          </cell>
          <cell r="X37">
            <v>2508209</v>
          </cell>
          <cell r="Y37">
            <v>2600256</v>
          </cell>
          <cell r="AD37">
            <v>7094</v>
          </cell>
          <cell r="AE37">
            <v>5527</v>
          </cell>
          <cell r="AF37">
            <v>6564</v>
          </cell>
          <cell r="AK37">
            <v>1744</v>
          </cell>
          <cell r="AL37">
            <v>1912</v>
          </cell>
          <cell r="AM37">
            <v>1941</v>
          </cell>
        </row>
        <row r="38">
          <cell r="B38">
            <v>275358</v>
          </cell>
          <cell r="C38">
            <v>330313</v>
          </cell>
          <cell r="D38">
            <v>276877</v>
          </cell>
          <cell r="I38">
            <v>271271</v>
          </cell>
          <cell r="J38">
            <v>328065</v>
          </cell>
          <cell r="K38">
            <v>357005</v>
          </cell>
          <cell r="P38">
            <v>256581</v>
          </cell>
          <cell r="Q38">
            <v>304805</v>
          </cell>
          <cell r="R38">
            <v>336096</v>
          </cell>
          <cell r="W38">
            <v>60791149</v>
          </cell>
          <cell r="X38">
            <v>83595193</v>
          </cell>
          <cell r="Y38">
            <v>90177518</v>
          </cell>
          <cell r="AD38">
            <v>257729</v>
          </cell>
          <cell r="AE38">
            <v>317126</v>
          </cell>
          <cell r="AF38">
            <v>437518</v>
          </cell>
          <cell r="AK38">
            <v>1546</v>
          </cell>
          <cell r="AL38">
            <v>2317</v>
          </cell>
          <cell r="AM38">
            <v>4</v>
          </cell>
        </row>
        <row r="39">
          <cell r="B39">
            <v>50577</v>
          </cell>
          <cell r="C39">
            <v>50378</v>
          </cell>
          <cell r="D39">
            <v>54772</v>
          </cell>
          <cell r="I39">
            <v>40778</v>
          </cell>
          <cell r="J39">
            <v>49174</v>
          </cell>
          <cell r="K39">
            <v>56554</v>
          </cell>
          <cell r="P39">
            <v>31827</v>
          </cell>
          <cell r="Q39">
            <v>40909</v>
          </cell>
          <cell r="R39">
            <v>41712</v>
          </cell>
          <cell r="W39">
            <v>14646350</v>
          </cell>
          <cell r="X39">
            <v>16607498</v>
          </cell>
          <cell r="Y39">
            <v>17600862</v>
          </cell>
          <cell r="AD39">
            <v>31101</v>
          </cell>
          <cell r="AE39">
            <v>31631</v>
          </cell>
          <cell r="AF39">
            <v>26897</v>
          </cell>
          <cell r="AK39">
            <v>4862</v>
          </cell>
          <cell r="AL39">
            <v>516</v>
          </cell>
          <cell r="AM39">
            <v>17238</v>
          </cell>
        </row>
        <row r="40">
          <cell r="B40">
            <v>140812</v>
          </cell>
          <cell r="C40">
            <v>140258</v>
          </cell>
          <cell r="D40">
            <v>134991</v>
          </cell>
          <cell r="I40">
            <v>118382</v>
          </cell>
          <cell r="J40">
            <v>120584</v>
          </cell>
          <cell r="K40">
            <v>124227</v>
          </cell>
          <cell r="P40">
            <v>117097</v>
          </cell>
          <cell r="Q40">
            <v>119309</v>
          </cell>
          <cell r="R40">
            <v>117576</v>
          </cell>
          <cell r="W40">
            <v>18357669</v>
          </cell>
          <cell r="X40">
            <v>18561997</v>
          </cell>
          <cell r="Y40">
            <v>15959899</v>
          </cell>
          <cell r="AD40">
            <v>62840</v>
          </cell>
          <cell r="AE40">
            <v>63880</v>
          </cell>
          <cell r="AF40">
            <v>67076</v>
          </cell>
          <cell r="AK40">
            <v>179</v>
          </cell>
          <cell r="AL40">
            <v>94</v>
          </cell>
          <cell r="AM40">
            <v>60</v>
          </cell>
        </row>
        <row r="41">
          <cell r="B41">
            <v>130145</v>
          </cell>
          <cell r="C41">
            <v>132550</v>
          </cell>
          <cell r="D41">
            <v>117610</v>
          </cell>
          <cell r="I41">
            <v>131515</v>
          </cell>
          <cell r="J41">
            <v>131972</v>
          </cell>
          <cell r="K41">
            <v>127148</v>
          </cell>
          <cell r="P41">
            <v>129209</v>
          </cell>
          <cell r="Q41">
            <v>131628</v>
          </cell>
          <cell r="R41">
            <v>121631</v>
          </cell>
          <cell r="W41">
            <v>23599762</v>
          </cell>
          <cell r="X41">
            <v>24820289</v>
          </cell>
          <cell r="Y41">
            <v>24495499</v>
          </cell>
          <cell r="AD41">
            <v>93240</v>
          </cell>
          <cell r="AE41">
            <v>97143</v>
          </cell>
          <cell r="AF41">
            <v>90524</v>
          </cell>
          <cell r="AK41">
            <v>104</v>
          </cell>
          <cell r="AL41">
            <v>112</v>
          </cell>
          <cell r="AM41">
            <v>58</v>
          </cell>
        </row>
        <row r="42">
          <cell r="B42">
            <v>99233</v>
          </cell>
          <cell r="C42">
            <v>91781</v>
          </cell>
          <cell r="D42">
            <v>99047</v>
          </cell>
          <cell r="I42">
            <v>90026</v>
          </cell>
          <cell r="J42">
            <v>85665</v>
          </cell>
          <cell r="K42">
            <v>96767</v>
          </cell>
          <cell r="P42">
            <v>88732</v>
          </cell>
          <cell r="Q42">
            <v>84696</v>
          </cell>
          <cell r="R42">
            <v>92369</v>
          </cell>
          <cell r="W42">
            <v>64002806</v>
          </cell>
          <cell r="X42">
            <v>71464689</v>
          </cell>
          <cell r="Y42">
            <v>70626127</v>
          </cell>
          <cell r="AD42">
            <v>63085</v>
          </cell>
          <cell r="AE42">
            <v>71116</v>
          </cell>
          <cell r="AF42">
            <v>95885</v>
          </cell>
          <cell r="AK42">
            <v>402</v>
          </cell>
          <cell r="AL42">
            <v>214</v>
          </cell>
          <cell r="AM42">
            <v>1451</v>
          </cell>
        </row>
        <row r="43">
          <cell r="B43">
            <v>158869</v>
          </cell>
          <cell r="C43">
            <v>164408</v>
          </cell>
          <cell r="D43">
            <v>192105</v>
          </cell>
          <cell r="I43">
            <v>147208</v>
          </cell>
          <cell r="J43">
            <v>156404</v>
          </cell>
          <cell r="K43">
            <v>216403</v>
          </cell>
          <cell r="P43">
            <v>141641</v>
          </cell>
          <cell r="Q43">
            <v>153417</v>
          </cell>
          <cell r="R43">
            <v>200478</v>
          </cell>
          <cell r="W43">
            <v>16778118</v>
          </cell>
          <cell r="X43">
            <v>18991893</v>
          </cell>
          <cell r="Y43">
            <v>78711068</v>
          </cell>
          <cell r="AD43">
            <v>54189</v>
          </cell>
          <cell r="AE43">
            <v>57413</v>
          </cell>
          <cell r="AF43">
            <v>77408</v>
          </cell>
          <cell r="AK43">
            <v>680</v>
          </cell>
          <cell r="AL43">
            <v>2725</v>
          </cell>
          <cell r="AM43">
            <v>3415</v>
          </cell>
        </row>
        <row r="44">
          <cell r="B44">
            <v>895723</v>
          </cell>
          <cell r="C44">
            <v>866226</v>
          </cell>
          <cell r="D44">
            <v>861770</v>
          </cell>
          <cell r="I44">
            <v>748553</v>
          </cell>
          <cell r="J44">
            <v>741721</v>
          </cell>
          <cell r="K44">
            <v>801705</v>
          </cell>
          <cell r="P44">
            <v>706753</v>
          </cell>
          <cell r="Q44">
            <v>704257</v>
          </cell>
          <cell r="R44">
            <v>717168</v>
          </cell>
          <cell r="W44">
            <v>302147845</v>
          </cell>
          <cell r="X44">
            <v>344400250</v>
          </cell>
          <cell r="Y44">
            <v>409652733</v>
          </cell>
          <cell r="AD44">
            <v>648892</v>
          </cell>
          <cell r="AE44">
            <v>927814</v>
          </cell>
          <cell r="AF44">
            <v>969384</v>
          </cell>
          <cell r="AK44">
            <v>15653</v>
          </cell>
          <cell r="AL44">
            <v>25577</v>
          </cell>
          <cell r="AM44">
            <v>28963</v>
          </cell>
        </row>
        <row r="45">
          <cell r="B45">
            <v>158362</v>
          </cell>
          <cell r="C45">
            <v>159738</v>
          </cell>
          <cell r="D45">
            <v>153592</v>
          </cell>
          <cell r="I45">
            <v>141643</v>
          </cell>
          <cell r="J45">
            <v>144167</v>
          </cell>
          <cell r="K45">
            <v>149127</v>
          </cell>
          <cell r="P45">
            <v>131720</v>
          </cell>
          <cell r="Q45">
            <v>134017</v>
          </cell>
          <cell r="R45">
            <v>139516</v>
          </cell>
          <cell r="W45">
            <v>98289257</v>
          </cell>
          <cell r="X45">
            <v>96998063</v>
          </cell>
          <cell r="Y45">
            <v>106703090</v>
          </cell>
          <cell r="AD45">
            <v>123227</v>
          </cell>
          <cell r="AE45">
            <v>136026</v>
          </cell>
          <cell r="AF45">
            <v>153698</v>
          </cell>
          <cell r="AK45">
            <v>9195</v>
          </cell>
          <cell r="AL45">
            <v>9951</v>
          </cell>
          <cell r="AM45">
            <v>11917</v>
          </cell>
        </row>
        <row r="46">
          <cell r="B46">
            <v>91563</v>
          </cell>
          <cell r="C46">
            <v>86013</v>
          </cell>
          <cell r="D46">
            <v>92844</v>
          </cell>
          <cell r="I46">
            <v>74103</v>
          </cell>
          <cell r="J46">
            <v>75549</v>
          </cell>
          <cell r="K46">
            <v>83914</v>
          </cell>
          <cell r="P46">
            <v>73670</v>
          </cell>
          <cell r="Q46">
            <v>75261</v>
          </cell>
          <cell r="R46">
            <v>82903</v>
          </cell>
          <cell r="W46">
            <v>26168537</v>
          </cell>
          <cell r="X46">
            <v>46189236</v>
          </cell>
          <cell r="Y46">
            <v>83270256</v>
          </cell>
          <cell r="AD46">
            <v>60146</v>
          </cell>
          <cell r="AE46">
            <v>81409</v>
          </cell>
          <cell r="AF46">
            <v>137088</v>
          </cell>
          <cell r="AK46">
            <v>31</v>
          </cell>
          <cell r="AL46">
            <v>111</v>
          </cell>
          <cell r="AM46">
            <v>136</v>
          </cell>
        </row>
        <row r="47">
          <cell r="B47">
            <v>1739499</v>
          </cell>
          <cell r="C47">
            <v>1805919</v>
          </cell>
          <cell r="D47">
            <v>1700540</v>
          </cell>
          <cell r="I47">
            <v>1558335</v>
          </cell>
          <cell r="J47">
            <v>1590253</v>
          </cell>
          <cell r="K47">
            <v>1644955</v>
          </cell>
          <cell r="P47">
            <v>1419132</v>
          </cell>
          <cell r="Q47">
            <v>1454903</v>
          </cell>
          <cell r="R47">
            <v>1480927</v>
          </cell>
          <cell r="W47">
            <v>2441551347</v>
          </cell>
          <cell r="X47">
            <v>2099373271</v>
          </cell>
          <cell r="Y47">
            <v>3476713990</v>
          </cell>
          <cell r="AD47">
            <v>2596452</v>
          </cell>
          <cell r="AE47">
            <v>2322237</v>
          </cell>
          <cell r="AF47">
            <v>2684572</v>
          </cell>
          <cell r="AK47">
            <v>394917</v>
          </cell>
          <cell r="AL47">
            <v>410730</v>
          </cell>
          <cell r="AM47">
            <v>337633</v>
          </cell>
        </row>
        <row r="48">
          <cell r="B48">
            <v>216425</v>
          </cell>
          <cell r="C48">
            <v>235606</v>
          </cell>
          <cell r="D48">
            <v>237790</v>
          </cell>
          <cell r="I48">
            <v>191616</v>
          </cell>
          <cell r="J48">
            <v>206997</v>
          </cell>
          <cell r="K48">
            <v>222960</v>
          </cell>
          <cell r="P48">
            <v>168553</v>
          </cell>
          <cell r="Q48">
            <v>183843</v>
          </cell>
          <cell r="R48">
            <v>201677</v>
          </cell>
          <cell r="W48">
            <v>35501091</v>
          </cell>
          <cell r="X48">
            <v>40464799</v>
          </cell>
          <cell r="Y48">
            <v>77803484</v>
          </cell>
          <cell r="AD48">
            <v>78709</v>
          </cell>
          <cell r="AE48">
            <v>87789</v>
          </cell>
          <cell r="AF48">
            <v>213533</v>
          </cell>
          <cell r="AK48">
            <v>14509</v>
          </cell>
          <cell r="AL48">
            <v>14784</v>
          </cell>
          <cell r="AM48">
            <v>17658</v>
          </cell>
        </row>
        <row r="49">
          <cell r="B49">
            <v>615411</v>
          </cell>
          <cell r="C49">
            <v>639046</v>
          </cell>
          <cell r="D49">
            <v>624369</v>
          </cell>
          <cell r="I49">
            <v>491876</v>
          </cell>
          <cell r="J49">
            <v>514209</v>
          </cell>
          <cell r="K49">
            <v>556818</v>
          </cell>
          <cell r="P49">
            <v>445906</v>
          </cell>
          <cell r="Q49">
            <v>464619</v>
          </cell>
          <cell r="R49">
            <v>489723</v>
          </cell>
          <cell r="W49">
            <v>192592182</v>
          </cell>
          <cell r="X49">
            <v>240462316</v>
          </cell>
          <cell r="Y49">
            <v>342866404</v>
          </cell>
          <cell r="AD49">
            <v>461707</v>
          </cell>
          <cell r="AE49">
            <v>569852</v>
          </cell>
          <cell r="AF49">
            <v>705637</v>
          </cell>
          <cell r="AK49">
            <v>30454</v>
          </cell>
          <cell r="AL49">
            <v>36975</v>
          </cell>
          <cell r="AM49">
            <v>74792</v>
          </cell>
        </row>
        <row r="50">
          <cell r="B50">
            <v>1814116</v>
          </cell>
          <cell r="C50">
            <v>1742904</v>
          </cell>
          <cell r="D50">
            <v>1234990</v>
          </cell>
          <cell r="I50">
            <v>1167606</v>
          </cell>
          <cell r="J50">
            <v>1184651</v>
          </cell>
          <cell r="K50">
            <v>1265433</v>
          </cell>
          <cell r="P50">
            <v>1071617</v>
          </cell>
          <cell r="Q50">
            <v>1088205</v>
          </cell>
          <cell r="R50">
            <v>1140825</v>
          </cell>
          <cell r="W50">
            <v>650138338</v>
          </cell>
          <cell r="X50">
            <v>641585485</v>
          </cell>
          <cell r="Y50">
            <v>979500921</v>
          </cell>
          <cell r="AD50">
            <v>1667732</v>
          </cell>
          <cell r="AE50">
            <v>1676238</v>
          </cell>
          <cell r="AF50">
            <v>2331950</v>
          </cell>
          <cell r="AK50">
            <v>260528</v>
          </cell>
          <cell r="AL50">
            <v>267119</v>
          </cell>
          <cell r="AM50">
            <v>293138</v>
          </cell>
        </row>
        <row r="51">
          <cell r="B51">
            <v>1356232</v>
          </cell>
          <cell r="C51">
            <v>1424697</v>
          </cell>
          <cell r="D51">
            <v>1159284</v>
          </cell>
          <cell r="I51">
            <v>898796</v>
          </cell>
          <cell r="J51">
            <v>953341</v>
          </cell>
          <cell r="K51">
            <v>1003242</v>
          </cell>
          <cell r="P51">
            <v>836342</v>
          </cell>
          <cell r="Q51">
            <v>881054</v>
          </cell>
          <cell r="R51">
            <v>895067</v>
          </cell>
          <cell r="W51">
            <v>296337354</v>
          </cell>
          <cell r="X51">
            <v>304071649</v>
          </cell>
          <cell r="Y51">
            <v>339916808</v>
          </cell>
          <cell r="AD51">
            <v>678485</v>
          </cell>
          <cell r="AE51">
            <v>763544</v>
          </cell>
          <cell r="AF51">
            <v>800604</v>
          </cell>
          <cell r="AK51">
            <v>39331</v>
          </cell>
          <cell r="AL51">
            <v>45526</v>
          </cell>
          <cell r="AM51">
            <v>63071</v>
          </cell>
        </row>
        <row r="52">
          <cell r="B52">
            <v>229622</v>
          </cell>
          <cell r="C52">
            <v>134581</v>
          </cell>
          <cell r="D52">
            <v>210782</v>
          </cell>
          <cell r="I52">
            <v>230529</v>
          </cell>
          <cell r="J52">
            <v>154897</v>
          </cell>
          <cell r="K52">
            <v>242838</v>
          </cell>
          <cell r="P52">
            <v>227597</v>
          </cell>
          <cell r="Q52">
            <v>152714</v>
          </cell>
          <cell r="R52">
            <v>237743</v>
          </cell>
          <cell r="W52">
            <v>7362131</v>
          </cell>
          <cell r="X52">
            <v>6630475</v>
          </cell>
          <cell r="Y52">
            <v>12501201</v>
          </cell>
          <cell r="AD52">
            <v>33868</v>
          </cell>
          <cell r="AE52">
            <v>34620</v>
          </cell>
          <cell r="AF52">
            <v>44818</v>
          </cell>
          <cell r="AK52">
            <v>273</v>
          </cell>
          <cell r="AL52">
            <v>188</v>
          </cell>
          <cell r="AM52">
            <v>31</v>
          </cell>
        </row>
        <row r="53">
          <cell r="B53">
            <v>216207</v>
          </cell>
          <cell r="C53">
            <v>209663</v>
          </cell>
          <cell r="D53">
            <v>208911</v>
          </cell>
          <cell r="I53">
            <v>173483</v>
          </cell>
          <cell r="J53">
            <v>174745</v>
          </cell>
          <cell r="K53">
            <v>186379</v>
          </cell>
          <cell r="P53">
            <v>168133</v>
          </cell>
          <cell r="Q53">
            <v>166621</v>
          </cell>
          <cell r="R53">
            <v>177004</v>
          </cell>
          <cell r="W53">
            <v>27955701</v>
          </cell>
          <cell r="X53">
            <v>29051768</v>
          </cell>
          <cell r="Y53">
            <v>49633035</v>
          </cell>
          <cell r="AD53">
            <v>84075</v>
          </cell>
          <cell r="AE53">
            <v>92455</v>
          </cell>
          <cell r="AF53">
            <v>119601</v>
          </cell>
          <cell r="AK53">
            <v>811</v>
          </cell>
          <cell r="AL53">
            <v>801</v>
          </cell>
          <cell r="AM53">
            <v>1200</v>
          </cell>
        </row>
        <row r="54">
          <cell r="B54">
            <v>1069064</v>
          </cell>
          <cell r="C54">
            <v>1106579</v>
          </cell>
          <cell r="D54">
            <v>1058251</v>
          </cell>
          <cell r="I54">
            <v>854825</v>
          </cell>
          <cell r="J54">
            <v>889271</v>
          </cell>
          <cell r="K54">
            <v>939916</v>
          </cell>
          <cell r="P54">
            <v>838665</v>
          </cell>
          <cell r="Q54">
            <v>876722</v>
          </cell>
          <cell r="R54">
            <v>917990</v>
          </cell>
          <cell r="W54">
            <v>246353309</v>
          </cell>
          <cell r="X54">
            <v>269150651</v>
          </cell>
          <cell r="Y54">
            <v>327124453</v>
          </cell>
          <cell r="AD54">
            <v>649243</v>
          </cell>
          <cell r="AE54">
            <v>780074</v>
          </cell>
          <cell r="AF54">
            <v>1033969</v>
          </cell>
          <cell r="AK54">
            <v>27773</v>
          </cell>
          <cell r="AL54">
            <v>18991</v>
          </cell>
          <cell r="AM54">
            <v>29489</v>
          </cell>
        </row>
        <row r="55">
          <cell r="B55">
            <v>426098</v>
          </cell>
          <cell r="C55">
            <v>337053</v>
          </cell>
          <cell r="D55">
            <v>431603</v>
          </cell>
          <cell r="I55">
            <v>358456</v>
          </cell>
          <cell r="J55">
            <v>338045</v>
          </cell>
          <cell r="K55">
            <v>393471</v>
          </cell>
          <cell r="P55">
            <v>338707</v>
          </cell>
          <cell r="Q55">
            <v>321691</v>
          </cell>
          <cell r="R55">
            <v>373036</v>
          </cell>
          <cell r="W55">
            <v>61177552</v>
          </cell>
          <cell r="X55">
            <v>68039221</v>
          </cell>
          <cell r="Y55">
            <v>80997029</v>
          </cell>
          <cell r="AD55">
            <v>169489</v>
          </cell>
          <cell r="AE55">
            <v>186279</v>
          </cell>
          <cell r="AF55">
            <v>209056</v>
          </cell>
          <cell r="AK55">
            <v>9581</v>
          </cell>
          <cell r="AL55">
            <v>10195</v>
          </cell>
          <cell r="AM55">
            <v>10965</v>
          </cell>
        </row>
        <row r="56">
          <cell r="B56">
            <v>418324</v>
          </cell>
          <cell r="C56">
            <v>367438</v>
          </cell>
          <cell r="D56">
            <v>404291</v>
          </cell>
          <cell r="I56">
            <v>430322</v>
          </cell>
          <cell r="J56">
            <v>408340</v>
          </cell>
          <cell r="K56">
            <v>451823</v>
          </cell>
          <cell r="P56">
            <v>358063</v>
          </cell>
          <cell r="Q56">
            <v>336686</v>
          </cell>
          <cell r="R56">
            <v>376175</v>
          </cell>
          <cell r="W56">
            <v>48436868</v>
          </cell>
          <cell r="X56">
            <v>60035231</v>
          </cell>
          <cell r="Y56">
            <v>78019496</v>
          </cell>
          <cell r="AD56">
            <v>115221</v>
          </cell>
          <cell r="AE56">
            <v>150711</v>
          </cell>
          <cell r="AF56">
            <v>187974</v>
          </cell>
          <cell r="AK56">
            <v>2989</v>
          </cell>
          <cell r="AL56">
            <v>3260</v>
          </cell>
          <cell r="AM56">
            <v>6902</v>
          </cell>
        </row>
        <row r="57">
          <cell r="B57">
            <v>265238</v>
          </cell>
          <cell r="C57">
            <v>266781</v>
          </cell>
          <cell r="D57">
            <v>262800</v>
          </cell>
          <cell r="I57">
            <v>255208</v>
          </cell>
          <cell r="J57">
            <v>259295</v>
          </cell>
          <cell r="K57">
            <v>275342</v>
          </cell>
          <cell r="P57">
            <v>249177</v>
          </cell>
          <cell r="Q57">
            <v>253804</v>
          </cell>
          <cell r="R57">
            <v>267833</v>
          </cell>
          <cell r="W57">
            <v>28043768</v>
          </cell>
          <cell r="X57">
            <v>50679304</v>
          </cell>
          <cell r="Y57">
            <v>66004846</v>
          </cell>
          <cell r="AD57">
            <v>98445</v>
          </cell>
          <cell r="AE57">
            <v>121519</v>
          </cell>
          <cell r="AF57">
            <v>159917</v>
          </cell>
          <cell r="AK57">
            <v>4026</v>
          </cell>
          <cell r="AL57">
            <v>5465</v>
          </cell>
          <cell r="AM57">
            <v>4227</v>
          </cell>
        </row>
        <row r="58">
          <cell r="B58">
            <v>798103</v>
          </cell>
          <cell r="C58">
            <v>802062</v>
          </cell>
          <cell r="D58">
            <v>769809</v>
          </cell>
          <cell r="I58">
            <v>802083</v>
          </cell>
          <cell r="J58">
            <v>813270</v>
          </cell>
          <cell r="K58">
            <v>851363</v>
          </cell>
          <cell r="P58">
            <v>779460</v>
          </cell>
          <cell r="Q58">
            <v>790441</v>
          </cell>
          <cell r="R58">
            <v>811693</v>
          </cell>
          <cell r="W58">
            <v>172686013</v>
          </cell>
          <cell r="X58">
            <v>172363321</v>
          </cell>
          <cell r="Y58">
            <v>219512154</v>
          </cell>
          <cell r="AD58">
            <v>560755</v>
          </cell>
          <cell r="AE58">
            <v>564765</v>
          </cell>
          <cell r="AF58">
            <v>719669</v>
          </cell>
          <cell r="AK58">
            <v>28096</v>
          </cell>
          <cell r="AL58">
            <v>28990</v>
          </cell>
          <cell r="AM58">
            <v>27958</v>
          </cell>
        </row>
        <row r="59">
          <cell r="B59">
            <v>585359</v>
          </cell>
          <cell r="C59">
            <v>570977</v>
          </cell>
          <cell r="D59">
            <v>577965</v>
          </cell>
          <cell r="I59">
            <v>423427</v>
          </cell>
          <cell r="J59">
            <v>425457</v>
          </cell>
          <cell r="K59">
            <v>472089</v>
          </cell>
          <cell r="P59">
            <v>379702</v>
          </cell>
          <cell r="Q59">
            <v>382827</v>
          </cell>
          <cell r="R59">
            <v>417949</v>
          </cell>
          <cell r="W59">
            <v>323743715</v>
          </cell>
          <cell r="X59">
            <v>210187551</v>
          </cell>
          <cell r="Y59">
            <v>377699349</v>
          </cell>
          <cell r="AD59">
            <v>629786</v>
          </cell>
          <cell r="AE59">
            <v>454217</v>
          </cell>
          <cell r="AF59">
            <v>566859</v>
          </cell>
          <cell r="AK59">
            <v>26358</v>
          </cell>
          <cell r="AL59">
            <v>29942</v>
          </cell>
          <cell r="AM59">
            <v>32545</v>
          </cell>
        </row>
        <row r="60">
          <cell r="B60">
            <v>547385</v>
          </cell>
          <cell r="C60">
            <v>497914</v>
          </cell>
          <cell r="D60">
            <v>402230</v>
          </cell>
          <cell r="I60">
            <v>370331</v>
          </cell>
          <cell r="J60">
            <v>350957</v>
          </cell>
          <cell r="K60">
            <v>380848</v>
          </cell>
          <cell r="P60">
            <v>362015</v>
          </cell>
          <cell r="Q60">
            <v>341485</v>
          </cell>
          <cell r="R60">
            <v>361001</v>
          </cell>
          <cell r="W60">
            <v>85281162</v>
          </cell>
          <cell r="X60">
            <v>92048858</v>
          </cell>
          <cell r="Y60">
            <v>131448744</v>
          </cell>
          <cell r="AD60">
            <v>241962</v>
          </cell>
          <cell r="AE60">
            <v>281095</v>
          </cell>
          <cell r="AF60">
            <v>346813</v>
          </cell>
          <cell r="AK60">
            <v>25715</v>
          </cell>
          <cell r="AL60">
            <v>26078</v>
          </cell>
          <cell r="AM60">
            <v>11636</v>
          </cell>
        </row>
        <row r="61">
          <cell r="B61">
            <v>682463</v>
          </cell>
          <cell r="C61">
            <v>632797</v>
          </cell>
          <cell r="D61">
            <v>642287</v>
          </cell>
          <cell r="I61">
            <v>630989</v>
          </cell>
          <cell r="J61">
            <v>620276</v>
          </cell>
          <cell r="K61">
            <v>691624</v>
          </cell>
          <cell r="P61">
            <v>618899</v>
          </cell>
          <cell r="Q61">
            <v>607357</v>
          </cell>
          <cell r="R61">
            <v>661832</v>
          </cell>
          <cell r="W61">
            <v>182436434</v>
          </cell>
          <cell r="X61">
            <v>179016070</v>
          </cell>
          <cell r="Y61">
            <v>204861597</v>
          </cell>
          <cell r="AD61">
            <v>452992</v>
          </cell>
          <cell r="AE61">
            <v>487412</v>
          </cell>
          <cell r="AF61">
            <v>720261</v>
          </cell>
          <cell r="AK61">
            <v>15547</v>
          </cell>
          <cell r="AL61">
            <v>16004</v>
          </cell>
          <cell r="AM61">
            <v>15978</v>
          </cell>
        </row>
        <row r="62">
          <cell r="B62">
            <v>693668</v>
          </cell>
          <cell r="C62">
            <v>719686</v>
          </cell>
          <cell r="D62">
            <v>692813</v>
          </cell>
          <cell r="I62">
            <v>657142</v>
          </cell>
          <cell r="J62">
            <v>680308</v>
          </cell>
          <cell r="K62">
            <v>708650</v>
          </cell>
          <cell r="P62">
            <v>610850</v>
          </cell>
          <cell r="Q62">
            <v>633871</v>
          </cell>
          <cell r="R62">
            <v>656920</v>
          </cell>
          <cell r="W62">
            <v>219876158</v>
          </cell>
          <cell r="X62">
            <v>283812810</v>
          </cell>
          <cell r="Y62">
            <v>317508037</v>
          </cell>
          <cell r="AD62">
            <v>640980</v>
          </cell>
          <cell r="AE62">
            <v>921928</v>
          </cell>
          <cell r="AF62">
            <v>947381</v>
          </cell>
          <cell r="AK62">
            <v>47881</v>
          </cell>
          <cell r="AL62">
            <v>69458</v>
          </cell>
          <cell r="AM62">
            <v>93788</v>
          </cell>
        </row>
        <row r="63">
          <cell r="B63">
            <v>612825</v>
          </cell>
          <cell r="C63">
            <v>625152</v>
          </cell>
          <cell r="D63">
            <v>596766</v>
          </cell>
          <cell r="I63">
            <v>443816</v>
          </cell>
          <cell r="J63">
            <v>453823</v>
          </cell>
          <cell r="K63">
            <v>510079</v>
          </cell>
          <cell r="P63">
            <v>423099</v>
          </cell>
          <cell r="Q63">
            <v>429878</v>
          </cell>
          <cell r="R63">
            <v>473514</v>
          </cell>
          <cell r="W63">
            <v>175710731</v>
          </cell>
          <cell r="X63">
            <v>320284926</v>
          </cell>
          <cell r="Y63">
            <v>397606537</v>
          </cell>
          <cell r="AD63">
            <v>471076</v>
          </cell>
          <cell r="AE63">
            <v>723904</v>
          </cell>
          <cell r="AF63">
            <v>806631</v>
          </cell>
          <cell r="AK63">
            <v>46142</v>
          </cell>
          <cell r="AL63">
            <v>90100</v>
          </cell>
          <cell r="AM63">
            <v>88952</v>
          </cell>
        </row>
        <row r="64">
          <cell r="B64">
            <v>315901</v>
          </cell>
          <cell r="C64">
            <v>336970</v>
          </cell>
          <cell r="D64">
            <v>334360</v>
          </cell>
          <cell r="I64">
            <v>240380</v>
          </cell>
          <cell r="J64">
            <v>257338</v>
          </cell>
          <cell r="K64">
            <v>269821</v>
          </cell>
          <cell r="P64">
            <v>236046</v>
          </cell>
          <cell r="Q64">
            <v>251511</v>
          </cell>
          <cell r="R64">
            <v>261005</v>
          </cell>
          <cell r="W64">
            <v>102022057</v>
          </cell>
          <cell r="X64">
            <v>111867265</v>
          </cell>
          <cell r="Y64">
            <v>135001872</v>
          </cell>
          <cell r="AD64">
            <v>220694</v>
          </cell>
          <cell r="AE64">
            <v>224668</v>
          </cell>
          <cell r="AF64">
            <v>302300</v>
          </cell>
          <cell r="AK64">
            <v>2757</v>
          </cell>
          <cell r="AL64">
            <v>4901</v>
          </cell>
          <cell r="AM64">
            <v>6228</v>
          </cell>
        </row>
        <row r="65">
          <cell r="B65">
            <v>361293</v>
          </cell>
          <cell r="C65">
            <v>367106</v>
          </cell>
          <cell r="D65">
            <v>327225</v>
          </cell>
          <cell r="I65">
            <v>298188</v>
          </cell>
          <cell r="J65">
            <v>301122</v>
          </cell>
          <cell r="K65">
            <v>308476</v>
          </cell>
          <cell r="P65">
            <v>296019</v>
          </cell>
          <cell r="Q65">
            <v>299598</v>
          </cell>
          <cell r="R65">
            <v>301474</v>
          </cell>
          <cell r="W65">
            <v>47952783</v>
          </cell>
          <cell r="X65">
            <v>47158863</v>
          </cell>
          <cell r="Y65">
            <v>68346684</v>
          </cell>
          <cell r="AD65">
            <v>145920</v>
          </cell>
          <cell r="AE65">
            <v>151660</v>
          </cell>
          <cell r="AF65">
            <v>169078</v>
          </cell>
          <cell r="AK65">
            <v>721</v>
          </cell>
          <cell r="AL65">
            <v>679</v>
          </cell>
          <cell r="AM65">
            <v>297</v>
          </cell>
        </row>
        <row r="66">
          <cell r="B66">
            <v>848874</v>
          </cell>
          <cell r="C66">
            <v>877551</v>
          </cell>
          <cell r="D66">
            <v>808657</v>
          </cell>
          <cell r="I66">
            <v>777127</v>
          </cell>
          <cell r="J66">
            <v>790707</v>
          </cell>
          <cell r="K66">
            <v>812992</v>
          </cell>
          <cell r="P66">
            <v>586500</v>
          </cell>
          <cell r="Q66">
            <v>597209</v>
          </cell>
          <cell r="R66">
            <v>607951</v>
          </cell>
          <cell r="W66">
            <v>312791258</v>
          </cell>
          <cell r="X66">
            <v>334240505</v>
          </cell>
          <cell r="Y66">
            <v>363227921</v>
          </cell>
          <cell r="AD66">
            <v>595271</v>
          </cell>
          <cell r="AE66">
            <v>659904</v>
          </cell>
          <cell r="AF66">
            <v>886514</v>
          </cell>
          <cell r="AK66">
            <v>137407</v>
          </cell>
          <cell r="AL66">
            <v>145827</v>
          </cell>
          <cell r="AM66">
            <v>189032</v>
          </cell>
        </row>
        <row r="67">
          <cell r="B67">
            <v>423614</v>
          </cell>
          <cell r="C67">
            <v>434848</v>
          </cell>
          <cell r="D67">
            <v>386208</v>
          </cell>
          <cell r="I67">
            <v>333872</v>
          </cell>
          <cell r="J67">
            <v>339946</v>
          </cell>
          <cell r="K67">
            <v>353988</v>
          </cell>
          <cell r="P67">
            <v>298333</v>
          </cell>
          <cell r="Q67">
            <v>304116</v>
          </cell>
          <cell r="R67">
            <v>316768</v>
          </cell>
          <cell r="W67">
            <v>127604012</v>
          </cell>
          <cell r="X67">
            <v>131974619</v>
          </cell>
          <cell r="Y67">
            <v>190296993</v>
          </cell>
          <cell r="AD67">
            <v>194742</v>
          </cell>
          <cell r="AE67">
            <v>206497</v>
          </cell>
          <cell r="AF67">
            <v>356142</v>
          </cell>
          <cell r="AK67">
            <v>16921</v>
          </cell>
          <cell r="AL67">
            <v>17708</v>
          </cell>
          <cell r="AM67">
            <v>20168</v>
          </cell>
        </row>
        <row r="68">
          <cell r="B68">
            <v>727093</v>
          </cell>
          <cell r="C68">
            <v>707901</v>
          </cell>
          <cell r="D68">
            <v>740681</v>
          </cell>
          <cell r="I68">
            <v>705481</v>
          </cell>
          <cell r="J68">
            <v>703364</v>
          </cell>
          <cell r="K68">
            <v>784295</v>
          </cell>
          <cell r="P68">
            <v>552223</v>
          </cell>
          <cell r="Q68">
            <v>546169</v>
          </cell>
          <cell r="R68">
            <v>594370</v>
          </cell>
          <cell r="W68">
            <v>160926610</v>
          </cell>
          <cell r="X68">
            <v>214202267</v>
          </cell>
          <cell r="Y68">
            <v>3295738988</v>
          </cell>
          <cell r="AD68">
            <v>444781</v>
          </cell>
          <cell r="AE68">
            <v>511778</v>
          </cell>
          <cell r="AF68">
            <v>649679</v>
          </cell>
          <cell r="AK68">
            <v>52078</v>
          </cell>
          <cell r="AL68">
            <v>61356</v>
          </cell>
          <cell r="AM68">
            <v>70893</v>
          </cell>
        </row>
        <row r="69">
          <cell r="B69">
            <v>121880</v>
          </cell>
          <cell r="C69">
            <v>111838</v>
          </cell>
          <cell r="D69">
            <v>137823</v>
          </cell>
          <cell r="I69">
            <v>121445</v>
          </cell>
          <cell r="J69">
            <v>117201</v>
          </cell>
          <cell r="K69">
            <v>148244</v>
          </cell>
          <cell r="P69">
            <v>114370</v>
          </cell>
          <cell r="Q69">
            <v>106287</v>
          </cell>
          <cell r="R69">
            <v>130711</v>
          </cell>
          <cell r="W69">
            <v>32577805</v>
          </cell>
          <cell r="X69">
            <v>30226349</v>
          </cell>
          <cell r="Y69">
            <v>46922479</v>
          </cell>
          <cell r="AD69">
            <v>122419</v>
          </cell>
          <cell r="AE69">
            <v>117572</v>
          </cell>
          <cell r="AF69">
            <v>227477</v>
          </cell>
          <cell r="AK69">
            <v>5939</v>
          </cell>
          <cell r="AL69">
            <v>5399</v>
          </cell>
          <cell r="AM69">
            <v>10729</v>
          </cell>
        </row>
        <row r="70">
          <cell r="B70">
            <v>11117</v>
          </cell>
          <cell r="C70">
            <v>13307</v>
          </cell>
          <cell r="D70">
            <v>14558</v>
          </cell>
          <cell r="I70">
            <v>8964</v>
          </cell>
          <cell r="J70">
            <v>10489</v>
          </cell>
          <cell r="K70">
            <v>13670</v>
          </cell>
          <cell r="P70">
            <v>8336</v>
          </cell>
          <cell r="Q70">
            <v>10240</v>
          </cell>
          <cell r="R70">
            <v>12057</v>
          </cell>
          <cell r="W70">
            <v>6396421</v>
          </cell>
          <cell r="X70">
            <v>6336247</v>
          </cell>
          <cell r="Y70">
            <v>9591306</v>
          </cell>
          <cell r="AD70">
            <v>27820</v>
          </cell>
          <cell r="AE70">
            <v>30325</v>
          </cell>
          <cell r="AF70">
            <v>43119</v>
          </cell>
          <cell r="AK70">
            <v>34</v>
          </cell>
          <cell r="AL70">
            <v>26</v>
          </cell>
          <cell r="AM70">
            <v>100</v>
          </cell>
        </row>
        <row r="71">
          <cell r="B71">
            <v>87195</v>
          </cell>
          <cell r="C71">
            <v>71520</v>
          </cell>
          <cell r="D71">
            <v>96684</v>
          </cell>
          <cell r="I71">
            <v>78145</v>
          </cell>
          <cell r="J71">
            <v>76904</v>
          </cell>
          <cell r="K71">
            <v>92708</v>
          </cell>
          <cell r="P71">
            <v>70149</v>
          </cell>
          <cell r="Q71">
            <v>68877</v>
          </cell>
          <cell r="R71">
            <v>82954</v>
          </cell>
          <cell r="W71">
            <v>9223075</v>
          </cell>
          <cell r="X71">
            <v>8945549</v>
          </cell>
          <cell r="Y71">
            <v>10992454</v>
          </cell>
          <cell r="AD71">
            <v>27614</v>
          </cell>
          <cell r="AE71">
            <v>28504</v>
          </cell>
          <cell r="AF71">
            <v>37897</v>
          </cell>
          <cell r="AK71">
            <v>4327</v>
          </cell>
          <cell r="AL71">
            <v>4516</v>
          </cell>
          <cell r="AM71">
            <v>5249</v>
          </cell>
        </row>
        <row r="72">
          <cell r="B72">
            <v>224230</v>
          </cell>
          <cell r="C72">
            <v>259538</v>
          </cell>
          <cell r="D72">
            <v>258481</v>
          </cell>
          <cell r="I72">
            <v>197263</v>
          </cell>
          <cell r="J72">
            <v>230706</v>
          </cell>
          <cell r="K72">
            <v>249832</v>
          </cell>
          <cell r="P72">
            <v>188059</v>
          </cell>
          <cell r="Q72">
            <v>218334</v>
          </cell>
          <cell r="R72">
            <v>231979</v>
          </cell>
          <cell r="W72">
            <v>75873470</v>
          </cell>
          <cell r="X72">
            <v>90770316</v>
          </cell>
          <cell r="Y72">
            <v>115063409</v>
          </cell>
          <cell r="AD72">
            <v>195310</v>
          </cell>
          <cell r="AE72">
            <v>234433</v>
          </cell>
          <cell r="AF72">
            <v>322761</v>
          </cell>
          <cell r="AK72">
            <v>13304</v>
          </cell>
          <cell r="AL72">
            <v>20750</v>
          </cell>
          <cell r="AM72">
            <v>22397</v>
          </cell>
        </row>
        <row r="73">
          <cell r="B73">
            <v>66094</v>
          </cell>
          <cell r="C73">
            <v>72380</v>
          </cell>
          <cell r="D73">
            <v>76330</v>
          </cell>
          <cell r="I73">
            <v>49563</v>
          </cell>
          <cell r="J73">
            <v>52039</v>
          </cell>
          <cell r="K73">
            <v>57670</v>
          </cell>
          <cell r="P73">
            <v>49213</v>
          </cell>
          <cell r="Q73">
            <v>51950</v>
          </cell>
          <cell r="R73">
            <v>56851</v>
          </cell>
          <cell r="W73">
            <v>11050625</v>
          </cell>
          <cell r="X73">
            <v>12010594</v>
          </cell>
          <cell r="Y73">
            <v>12614621</v>
          </cell>
          <cell r="AD73">
            <v>26441</v>
          </cell>
          <cell r="AE73">
            <v>39922</v>
          </cell>
          <cell r="AF73">
            <v>60906</v>
          </cell>
          <cell r="AK73">
            <v>66</v>
          </cell>
          <cell r="AL73">
            <v>170</v>
          </cell>
          <cell r="AM73">
            <v>2365</v>
          </cell>
        </row>
        <row r="74">
          <cell r="B74">
            <v>177177</v>
          </cell>
          <cell r="C74">
            <v>178466</v>
          </cell>
          <cell r="D74">
            <v>144186</v>
          </cell>
          <cell r="I74">
            <v>128746</v>
          </cell>
          <cell r="J74">
            <v>137825</v>
          </cell>
          <cell r="K74">
            <v>153850</v>
          </cell>
          <cell r="P74">
            <v>110572</v>
          </cell>
          <cell r="Q74">
            <v>121247</v>
          </cell>
          <cell r="R74">
            <v>134985</v>
          </cell>
          <cell r="W74">
            <v>27475327</v>
          </cell>
          <cell r="X74">
            <v>25676629</v>
          </cell>
          <cell r="Y74">
            <v>35411187</v>
          </cell>
          <cell r="AD74">
            <v>114365</v>
          </cell>
          <cell r="AE74">
            <v>95103</v>
          </cell>
          <cell r="AF74">
            <v>128580</v>
          </cell>
          <cell r="AK74">
            <v>13096</v>
          </cell>
          <cell r="AL74">
            <v>11960</v>
          </cell>
          <cell r="AM74">
            <v>10923</v>
          </cell>
        </row>
        <row r="75">
          <cell r="B75">
            <v>822546</v>
          </cell>
          <cell r="C75">
            <v>743370</v>
          </cell>
          <cell r="D75">
            <v>804014</v>
          </cell>
          <cell r="I75">
            <v>591365</v>
          </cell>
          <cell r="J75">
            <v>554450</v>
          </cell>
          <cell r="K75">
            <v>604913</v>
          </cell>
          <cell r="P75">
            <v>566529</v>
          </cell>
          <cell r="Q75">
            <v>524754</v>
          </cell>
          <cell r="R75">
            <v>567272</v>
          </cell>
          <cell r="W75">
            <v>199536708</v>
          </cell>
          <cell r="X75">
            <v>196207604</v>
          </cell>
          <cell r="Y75">
            <v>250698530</v>
          </cell>
          <cell r="AD75">
            <v>554922</v>
          </cell>
          <cell r="AE75">
            <v>549028</v>
          </cell>
          <cell r="AF75">
            <v>593283</v>
          </cell>
          <cell r="AK75">
            <v>13270</v>
          </cell>
          <cell r="AL75">
            <v>13800</v>
          </cell>
          <cell r="AM75">
            <v>12013</v>
          </cell>
        </row>
        <row r="76">
          <cell r="B76">
            <v>860799</v>
          </cell>
          <cell r="C76">
            <v>858201</v>
          </cell>
          <cell r="D76">
            <v>566219</v>
          </cell>
          <cell r="I76">
            <v>546150</v>
          </cell>
          <cell r="J76">
            <v>567364</v>
          </cell>
          <cell r="K76">
            <v>600513</v>
          </cell>
          <cell r="P76">
            <v>526057</v>
          </cell>
          <cell r="Q76">
            <v>547500</v>
          </cell>
          <cell r="R76">
            <v>566443</v>
          </cell>
          <cell r="W76">
            <v>189181129</v>
          </cell>
          <cell r="X76">
            <v>204289119</v>
          </cell>
          <cell r="Y76">
            <v>287059167</v>
          </cell>
          <cell r="AD76">
            <v>481480</v>
          </cell>
          <cell r="AE76">
            <v>515566</v>
          </cell>
          <cell r="AF76">
            <v>569287</v>
          </cell>
          <cell r="AK76">
            <v>8310</v>
          </cell>
          <cell r="AL76">
            <v>8110</v>
          </cell>
          <cell r="AM76">
            <v>22065</v>
          </cell>
        </row>
        <row r="77">
          <cell r="B77">
            <v>369418</v>
          </cell>
          <cell r="C77">
            <v>411064</v>
          </cell>
          <cell r="D77">
            <v>424950</v>
          </cell>
          <cell r="I77">
            <v>362852</v>
          </cell>
          <cell r="J77">
            <v>399862</v>
          </cell>
          <cell r="K77">
            <v>447511</v>
          </cell>
          <cell r="P77">
            <v>359869</v>
          </cell>
          <cell r="Q77">
            <v>396264</v>
          </cell>
          <cell r="R77">
            <v>438815</v>
          </cell>
          <cell r="W77">
            <v>79988681</v>
          </cell>
          <cell r="X77">
            <v>113298487</v>
          </cell>
          <cell r="Y77">
            <v>156898702</v>
          </cell>
          <cell r="AD77">
            <v>326064</v>
          </cell>
          <cell r="AE77">
            <v>448943</v>
          </cell>
          <cell r="AF77">
            <v>657860</v>
          </cell>
          <cell r="AK77">
            <v>2172</v>
          </cell>
          <cell r="AL77">
            <v>2756</v>
          </cell>
          <cell r="AM77">
            <v>3280</v>
          </cell>
        </row>
        <row r="78">
          <cell r="B78">
            <v>436498</v>
          </cell>
          <cell r="C78">
            <v>463652</v>
          </cell>
          <cell r="D78">
            <v>482040</v>
          </cell>
          <cell r="I78">
            <v>390374</v>
          </cell>
          <cell r="J78">
            <v>423677</v>
          </cell>
          <cell r="K78">
            <v>453372</v>
          </cell>
          <cell r="P78">
            <v>295248</v>
          </cell>
          <cell r="Q78">
            <v>324956</v>
          </cell>
          <cell r="R78">
            <v>331087</v>
          </cell>
          <cell r="W78">
            <v>78848019</v>
          </cell>
          <cell r="X78">
            <v>79939210</v>
          </cell>
          <cell r="Y78">
            <v>102998543</v>
          </cell>
          <cell r="AD78">
            <v>263460</v>
          </cell>
          <cell r="AE78">
            <v>270119</v>
          </cell>
          <cell r="AF78">
            <v>357315</v>
          </cell>
          <cell r="AK78">
            <v>45248</v>
          </cell>
          <cell r="AL78">
            <v>45987</v>
          </cell>
          <cell r="AM78">
            <v>50750</v>
          </cell>
        </row>
        <row r="79">
          <cell r="B79">
            <v>577047</v>
          </cell>
          <cell r="C79">
            <v>555967</v>
          </cell>
          <cell r="D79">
            <v>580397</v>
          </cell>
          <cell r="I79">
            <v>465779</v>
          </cell>
          <cell r="J79">
            <v>470494</v>
          </cell>
          <cell r="K79">
            <v>511368</v>
          </cell>
          <cell r="P79">
            <v>447382</v>
          </cell>
          <cell r="Q79">
            <v>447792</v>
          </cell>
          <cell r="R79">
            <v>466342</v>
          </cell>
          <cell r="W79">
            <v>102745841</v>
          </cell>
          <cell r="X79">
            <v>110733287</v>
          </cell>
          <cell r="Y79">
            <v>156529610</v>
          </cell>
          <cell r="AD79">
            <v>292012</v>
          </cell>
          <cell r="AE79">
            <v>335819</v>
          </cell>
          <cell r="AF79">
            <v>406165</v>
          </cell>
          <cell r="AK79">
            <v>17179</v>
          </cell>
          <cell r="AL79">
            <v>21045</v>
          </cell>
          <cell r="AM79">
            <v>20637</v>
          </cell>
        </row>
        <row r="80">
          <cell r="B80">
            <v>813246</v>
          </cell>
          <cell r="C80">
            <v>777159</v>
          </cell>
          <cell r="D80">
            <v>538568</v>
          </cell>
          <cell r="I80">
            <v>457974</v>
          </cell>
          <cell r="J80">
            <v>463217</v>
          </cell>
          <cell r="K80">
            <v>496286</v>
          </cell>
          <cell r="P80">
            <v>452924</v>
          </cell>
          <cell r="Q80">
            <v>458325</v>
          </cell>
          <cell r="R80">
            <v>476044</v>
          </cell>
          <cell r="W80">
            <v>137180484</v>
          </cell>
          <cell r="X80">
            <v>132755366</v>
          </cell>
          <cell r="Y80">
            <v>175610490</v>
          </cell>
          <cell r="AD80">
            <v>359533</v>
          </cell>
          <cell r="AE80">
            <v>358939</v>
          </cell>
          <cell r="AF80">
            <v>396808</v>
          </cell>
          <cell r="AK80">
            <v>2221</v>
          </cell>
          <cell r="AL80">
            <v>2315</v>
          </cell>
          <cell r="AM80">
            <v>1629</v>
          </cell>
        </row>
        <row r="81">
          <cell r="B81">
            <v>225312</v>
          </cell>
          <cell r="C81">
            <v>210845</v>
          </cell>
          <cell r="D81">
            <v>219762</v>
          </cell>
          <cell r="I81">
            <v>198674</v>
          </cell>
          <cell r="J81">
            <v>192807</v>
          </cell>
          <cell r="K81">
            <v>213806</v>
          </cell>
          <cell r="P81">
            <v>181394</v>
          </cell>
          <cell r="Q81">
            <v>174992</v>
          </cell>
          <cell r="R81">
            <v>194213</v>
          </cell>
          <cell r="W81">
            <v>43334532</v>
          </cell>
          <cell r="X81">
            <v>39656028</v>
          </cell>
          <cell r="Y81">
            <v>66775585</v>
          </cell>
          <cell r="AD81">
            <v>123227</v>
          </cell>
          <cell r="AE81">
            <v>124282</v>
          </cell>
          <cell r="AF81">
            <v>247954</v>
          </cell>
          <cell r="AK81">
            <v>5364</v>
          </cell>
          <cell r="AL81">
            <v>5915</v>
          </cell>
          <cell r="AM81">
            <v>8079</v>
          </cell>
        </row>
        <row r="82">
          <cell r="B82">
            <v>185925</v>
          </cell>
          <cell r="C82">
            <v>172406</v>
          </cell>
          <cell r="D82">
            <v>200099</v>
          </cell>
          <cell r="I82">
            <v>144692</v>
          </cell>
          <cell r="J82">
            <v>140154</v>
          </cell>
          <cell r="K82">
            <v>168051</v>
          </cell>
          <cell r="P82">
            <v>139899</v>
          </cell>
          <cell r="Q82">
            <v>135062</v>
          </cell>
          <cell r="R82">
            <v>153471</v>
          </cell>
          <cell r="W82">
            <v>28455094</v>
          </cell>
          <cell r="X82">
            <v>27854959</v>
          </cell>
          <cell r="Y82">
            <v>50652619</v>
          </cell>
          <cell r="AD82">
            <v>82072</v>
          </cell>
          <cell r="AE82">
            <v>84793</v>
          </cell>
          <cell r="AF82">
            <v>128258</v>
          </cell>
          <cell r="AK82">
            <v>3410</v>
          </cell>
          <cell r="AL82">
            <v>4133</v>
          </cell>
          <cell r="AM82">
            <v>4607</v>
          </cell>
        </row>
        <row r="83">
          <cell r="B83">
            <v>176038</v>
          </cell>
          <cell r="C83">
            <v>172205</v>
          </cell>
          <cell r="D83">
            <v>183977</v>
          </cell>
          <cell r="I83">
            <v>170583</v>
          </cell>
          <cell r="J83">
            <v>166828</v>
          </cell>
          <cell r="K83">
            <v>198022</v>
          </cell>
          <cell r="P83">
            <v>164125</v>
          </cell>
          <cell r="Q83">
            <v>159548</v>
          </cell>
          <cell r="R83">
            <v>181790</v>
          </cell>
          <cell r="W83">
            <v>25867839</v>
          </cell>
          <cell r="X83">
            <v>49750817</v>
          </cell>
          <cell r="Y83">
            <v>55575673</v>
          </cell>
          <cell r="AD83">
            <v>73511</v>
          </cell>
          <cell r="AE83">
            <v>159429</v>
          </cell>
          <cell r="AF83">
            <v>184759</v>
          </cell>
          <cell r="AK83">
            <v>2929</v>
          </cell>
          <cell r="AL83">
            <v>7118</v>
          </cell>
          <cell r="AM83">
            <v>8551</v>
          </cell>
        </row>
        <row r="84">
          <cell r="B84">
            <v>344561</v>
          </cell>
          <cell r="C84">
            <v>357167</v>
          </cell>
          <cell r="D84">
            <v>294969</v>
          </cell>
          <cell r="I84">
            <v>314438</v>
          </cell>
          <cell r="J84">
            <v>313060</v>
          </cell>
          <cell r="K84">
            <v>313532</v>
          </cell>
          <cell r="P84">
            <v>303550</v>
          </cell>
          <cell r="Q84">
            <v>302229</v>
          </cell>
          <cell r="R84">
            <v>286432</v>
          </cell>
          <cell r="W84">
            <v>53596324</v>
          </cell>
          <cell r="X84">
            <v>57614723</v>
          </cell>
          <cell r="Y84">
            <v>76992992</v>
          </cell>
          <cell r="AD84">
            <v>234905</v>
          </cell>
          <cell r="AE84">
            <v>264190</v>
          </cell>
          <cell r="AF84">
            <v>332266</v>
          </cell>
          <cell r="AK84">
            <v>11236</v>
          </cell>
          <cell r="AL84">
            <v>11668</v>
          </cell>
          <cell r="AM84">
            <v>11470</v>
          </cell>
        </row>
        <row r="85">
          <cell r="B85">
            <v>138704</v>
          </cell>
          <cell r="C85">
            <v>141313</v>
          </cell>
          <cell r="D85">
            <v>138081</v>
          </cell>
          <cell r="I85">
            <v>131894</v>
          </cell>
          <cell r="J85">
            <v>131687</v>
          </cell>
          <cell r="K85">
            <v>140714</v>
          </cell>
          <cell r="P85">
            <v>107205</v>
          </cell>
          <cell r="Q85">
            <v>106006</v>
          </cell>
          <cell r="R85">
            <v>110294</v>
          </cell>
          <cell r="W85">
            <v>28209001</v>
          </cell>
          <cell r="X85">
            <v>29966242</v>
          </cell>
          <cell r="Y85">
            <v>43724349</v>
          </cell>
          <cell r="AD85">
            <v>88534</v>
          </cell>
          <cell r="AE85">
            <v>98524</v>
          </cell>
          <cell r="AF85">
            <v>217223</v>
          </cell>
          <cell r="AK85">
            <v>12883</v>
          </cell>
          <cell r="AL85">
            <v>14494</v>
          </cell>
          <cell r="AM85">
            <v>20674</v>
          </cell>
        </row>
        <row r="86">
          <cell r="B86">
            <v>202297</v>
          </cell>
          <cell r="C86">
            <v>227768</v>
          </cell>
          <cell r="D86">
            <v>195589</v>
          </cell>
          <cell r="I86">
            <v>183948</v>
          </cell>
          <cell r="J86">
            <v>190601</v>
          </cell>
          <cell r="K86">
            <v>195162</v>
          </cell>
          <cell r="P86">
            <v>151572</v>
          </cell>
          <cell r="Q86">
            <v>154939</v>
          </cell>
          <cell r="R86">
            <v>153251</v>
          </cell>
          <cell r="W86">
            <v>89936503</v>
          </cell>
          <cell r="X86">
            <v>132151588</v>
          </cell>
          <cell r="Y86">
            <v>151752695</v>
          </cell>
          <cell r="AD86">
            <v>100889</v>
          </cell>
          <cell r="AE86">
            <v>193212</v>
          </cell>
          <cell r="AF86">
            <v>261526</v>
          </cell>
          <cell r="AK86">
            <v>29983</v>
          </cell>
          <cell r="AL86">
            <v>42897</v>
          </cell>
          <cell r="AM86">
            <v>59782</v>
          </cell>
        </row>
        <row r="87">
          <cell r="B87">
            <v>34814</v>
          </cell>
          <cell r="C87">
            <v>37085</v>
          </cell>
          <cell r="D87">
            <v>34580</v>
          </cell>
          <cell r="I87">
            <v>34933</v>
          </cell>
          <cell r="J87">
            <v>36614</v>
          </cell>
          <cell r="K87">
            <v>38948</v>
          </cell>
          <cell r="P87">
            <v>34339</v>
          </cell>
          <cell r="Q87">
            <v>35944</v>
          </cell>
          <cell r="R87">
            <v>36427</v>
          </cell>
          <cell r="W87">
            <v>7144543</v>
          </cell>
          <cell r="X87">
            <v>8741630</v>
          </cell>
          <cell r="Y87">
            <v>10681807</v>
          </cell>
          <cell r="AD87">
            <v>34979</v>
          </cell>
          <cell r="AE87">
            <v>41618</v>
          </cell>
          <cell r="AF87">
            <v>56734</v>
          </cell>
          <cell r="AK87">
            <v>4649</v>
          </cell>
          <cell r="AL87">
            <v>5360</v>
          </cell>
          <cell r="AM87">
            <v>6005</v>
          </cell>
        </row>
        <row r="88">
          <cell r="B88">
            <v>13835</v>
          </cell>
          <cell r="C88">
            <v>14062</v>
          </cell>
          <cell r="D88">
            <v>7552</v>
          </cell>
          <cell r="I88">
            <v>7470</v>
          </cell>
          <cell r="J88">
            <v>8379</v>
          </cell>
          <cell r="K88">
            <v>7859</v>
          </cell>
          <cell r="P88">
            <v>7235</v>
          </cell>
          <cell r="Q88">
            <v>8147</v>
          </cell>
          <cell r="R88">
            <v>7535</v>
          </cell>
          <cell r="W88">
            <v>1572862</v>
          </cell>
          <cell r="X88">
            <v>2607816</v>
          </cell>
          <cell r="Y88">
            <v>2119810</v>
          </cell>
          <cell r="AD88">
            <v>7440</v>
          </cell>
          <cell r="AE88">
            <v>13493</v>
          </cell>
          <cell r="AF88">
            <v>15642</v>
          </cell>
          <cell r="AK88">
            <v>250</v>
          </cell>
          <cell r="AL88">
            <v>369</v>
          </cell>
          <cell r="AM88">
            <v>293</v>
          </cell>
        </row>
        <row r="89">
          <cell r="B89">
            <v>36704</v>
          </cell>
          <cell r="C89">
            <v>40182</v>
          </cell>
          <cell r="D89">
            <v>41532</v>
          </cell>
          <cell r="I89">
            <v>37651</v>
          </cell>
          <cell r="J89">
            <v>39683</v>
          </cell>
          <cell r="K89">
            <v>44210</v>
          </cell>
          <cell r="P89">
            <v>33272</v>
          </cell>
          <cell r="Q89">
            <v>35398</v>
          </cell>
          <cell r="R89">
            <v>37775</v>
          </cell>
          <cell r="W89">
            <v>9660033</v>
          </cell>
          <cell r="X89">
            <v>10844957</v>
          </cell>
          <cell r="Y89">
            <v>13142122</v>
          </cell>
          <cell r="AD89">
            <v>32899</v>
          </cell>
          <cell r="AE89">
            <v>34872</v>
          </cell>
          <cell r="AF89">
            <v>57379</v>
          </cell>
          <cell r="AK89">
            <v>1149</v>
          </cell>
          <cell r="AL89">
            <v>1588</v>
          </cell>
          <cell r="AM89">
            <v>3054</v>
          </cell>
        </row>
        <row r="90">
          <cell r="B90">
            <v>28404</v>
          </cell>
          <cell r="C90">
            <v>24935</v>
          </cell>
          <cell r="D90">
            <v>30231</v>
          </cell>
          <cell r="I90">
            <v>25060</v>
          </cell>
          <cell r="J90">
            <v>22393</v>
          </cell>
          <cell r="K90">
            <v>26845</v>
          </cell>
          <cell r="P90">
            <v>24699</v>
          </cell>
          <cell r="Q90">
            <v>22292</v>
          </cell>
          <cell r="R90">
            <v>26520</v>
          </cell>
          <cell r="W90">
            <v>4873460</v>
          </cell>
          <cell r="X90">
            <v>5626981</v>
          </cell>
          <cell r="Y90">
            <v>7631545</v>
          </cell>
          <cell r="AD90">
            <v>13239</v>
          </cell>
          <cell r="AE90">
            <v>17347</v>
          </cell>
          <cell r="AF90">
            <v>25889</v>
          </cell>
          <cell r="AK90">
            <v>239</v>
          </cell>
          <cell r="AL90">
            <v>659</v>
          </cell>
          <cell r="AM90">
            <v>1414</v>
          </cell>
        </row>
        <row r="91">
          <cell r="B91">
            <v>550</v>
          </cell>
          <cell r="C91">
            <v>530</v>
          </cell>
          <cell r="D91">
            <v>534</v>
          </cell>
          <cell r="I91">
            <v>563</v>
          </cell>
          <cell r="J91">
            <v>549</v>
          </cell>
          <cell r="K91">
            <v>614</v>
          </cell>
          <cell r="P91">
            <v>563</v>
          </cell>
          <cell r="Q91">
            <v>549</v>
          </cell>
          <cell r="R91">
            <v>602</v>
          </cell>
          <cell r="W91">
            <v>251865</v>
          </cell>
          <cell r="X91">
            <v>350876</v>
          </cell>
          <cell r="Y91">
            <v>307866</v>
          </cell>
          <cell r="AD91">
            <v>3499</v>
          </cell>
          <cell r="AE91">
            <v>3850</v>
          </cell>
          <cell r="AF91">
            <v>4116</v>
          </cell>
          <cell r="AK91">
            <v>0</v>
          </cell>
          <cell r="AL91">
            <v>0</v>
          </cell>
          <cell r="AM91">
            <v>0</v>
          </cell>
        </row>
        <row r="92">
          <cell r="D92">
            <v>0</v>
          </cell>
          <cell r="K92">
            <v>0</v>
          </cell>
          <cell r="R92">
            <v>0</v>
          </cell>
          <cell r="Y92">
            <v>0</v>
          </cell>
          <cell r="AF92">
            <v>0</v>
          </cell>
          <cell r="AM92">
            <v>0</v>
          </cell>
        </row>
        <row r="93">
          <cell r="D93">
            <v>0</v>
          </cell>
          <cell r="K93">
            <v>0</v>
          </cell>
          <cell r="R93">
            <v>0</v>
          </cell>
          <cell r="Y93">
            <v>0</v>
          </cell>
          <cell r="AF93">
            <v>0</v>
          </cell>
          <cell r="AM93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4"/>
  <sheetViews>
    <sheetView workbookViewId="0">
      <pane xSplit="1" ySplit="9" topLeftCell="B10" activePane="bottomRight" state="frozen"/>
      <selection pane="topRight" activeCell="B1" sqref="B1"/>
      <selection pane="bottomLeft" activeCell="A12" sqref="A12"/>
      <selection pane="bottomRight" activeCell="O15" sqref="O15"/>
    </sheetView>
  </sheetViews>
  <sheetFormatPr defaultRowHeight="15" x14ac:dyDescent="0.25"/>
  <cols>
    <col min="1" max="1" width="48" customWidth="1"/>
    <col min="2" max="4" width="9" customWidth="1"/>
    <col min="5" max="6" width="8.5703125" bestFit="1" customWidth="1"/>
    <col min="7" max="7" width="8.28515625" bestFit="1" customWidth="1"/>
    <col min="8" max="8" width="9.85546875" bestFit="1" customWidth="1"/>
    <col min="9" max="11" width="8.42578125" customWidth="1"/>
    <col min="12" max="12" width="8.5703125" bestFit="1" customWidth="1"/>
    <col min="13" max="13" width="8.5703125" customWidth="1"/>
    <col min="14" max="14" width="7.5703125" bestFit="1" customWidth="1"/>
    <col min="15" max="15" width="9.140625" bestFit="1" customWidth="1"/>
    <col min="16" max="22" width="10.42578125" customWidth="1"/>
    <col min="23" max="25" width="11.28515625" customWidth="1"/>
    <col min="26" max="26" width="8.5703125" bestFit="1" customWidth="1"/>
    <col min="27" max="27" width="8.5703125" customWidth="1"/>
    <col min="28" max="29" width="10.42578125" customWidth="1"/>
    <col min="30" max="32" width="7.140625" customWidth="1"/>
    <col min="33" max="33" width="8.5703125" bestFit="1" customWidth="1"/>
    <col min="34" max="34" width="8.5703125" customWidth="1"/>
    <col min="35" max="36" width="9.140625" bestFit="1" customWidth="1"/>
    <col min="37" max="39" width="7.85546875" customWidth="1"/>
    <col min="40" max="41" width="8.5703125" bestFit="1" customWidth="1"/>
    <col min="42" max="43" width="7.5703125" bestFit="1" customWidth="1"/>
    <col min="44" max="44" width="6.5703125" customWidth="1"/>
    <col min="45" max="46" width="6.28515625" customWidth="1"/>
    <col min="47" max="47" width="9.140625" style="20"/>
  </cols>
  <sheetData>
    <row r="1" spans="1:47" x14ac:dyDescent="0.25">
      <c r="T1" s="29" t="s">
        <v>126</v>
      </c>
      <c r="U1" s="29"/>
      <c r="V1" s="29"/>
    </row>
    <row r="3" spans="1:47" ht="18.75" x14ac:dyDescent="0.3">
      <c r="B3" s="35" t="s">
        <v>115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47" x14ac:dyDescent="0.25">
      <c r="U4" s="36" t="s">
        <v>125</v>
      </c>
      <c r="V4" s="36"/>
    </row>
    <row r="5" spans="1:47" s="21" customFormat="1" ht="47.25" customHeight="1" x14ac:dyDescent="0.25">
      <c r="A5" s="31"/>
      <c r="B5" s="37" t="s">
        <v>124</v>
      </c>
      <c r="C5" s="37"/>
      <c r="D5" s="37"/>
      <c r="E5" s="37"/>
      <c r="F5" s="37"/>
      <c r="G5" s="37"/>
      <c r="H5" s="37"/>
      <c r="I5" s="37" t="s">
        <v>105</v>
      </c>
      <c r="J5" s="37"/>
      <c r="K5" s="37" t="s">
        <v>105</v>
      </c>
      <c r="L5" s="37"/>
      <c r="M5" s="37"/>
      <c r="N5" s="37"/>
      <c r="O5" s="37"/>
      <c r="P5" s="37" t="s">
        <v>106</v>
      </c>
      <c r="Q5" s="37"/>
      <c r="R5" s="37" t="s">
        <v>106</v>
      </c>
      <c r="S5" s="37"/>
      <c r="T5" s="37"/>
      <c r="U5" s="37"/>
      <c r="V5" s="37"/>
      <c r="W5" s="37" t="s">
        <v>107</v>
      </c>
      <c r="X5" s="37"/>
      <c r="Y5" s="37" t="s">
        <v>108</v>
      </c>
      <c r="Z5" s="37"/>
      <c r="AA5" s="37"/>
      <c r="AB5" s="37"/>
      <c r="AC5" s="37"/>
      <c r="AD5" s="37" t="s">
        <v>109</v>
      </c>
      <c r="AE5" s="37"/>
      <c r="AF5" s="37" t="s">
        <v>109</v>
      </c>
      <c r="AG5" s="37"/>
      <c r="AH5" s="37"/>
      <c r="AI5" s="37"/>
      <c r="AJ5" s="37"/>
      <c r="AK5" s="37" t="s">
        <v>110</v>
      </c>
      <c r="AL5" s="37"/>
      <c r="AM5" s="37" t="s">
        <v>110</v>
      </c>
      <c r="AN5" s="37"/>
      <c r="AO5" s="37"/>
      <c r="AP5" s="37"/>
      <c r="AQ5" s="37"/>
      <c r="AR5" s="38" t="s">
        <v>123</v>
      </c>
      <c r="AS5" s="39"/>
      <c r="AT5" s="39"/>
      <c r="AU5" s="40"/>
    </row>
    <row r="6" spans="1:47" s="21" customFormat="1" ht="15" customHeight="1" x14ac:dyDescent="0.25">
      <c r="A6" s="41"/>
      <c r="B6" s="30" t="s">
        <v>116</v>
      </c>
      <c r="C6" s="30" t="s">
        <v>117</v>
      </c>
      <c r="D6" s="30" t="s">
        <v>118</v>
      </c>
      <c r="E6" s="30" t="s">
        <v>111</v>
      </c>
      <c r="F6" s="30"/>
      <c r="G6" s="30" t="s">
        <v>112</v>
      </c>
      <c r="H6" s="30"/>
      <c r="I6" s="30" t="s">
        <v>116</v>
      </c>
      <c r="J6" s="30" t="s">
        <v>117</v>
      </c>
      <c r="K6" s="30" t="s">
        <v>118</v>
      </c>
      <c r="L6" s="30" t="s">
        <v>111</v>
      </c>
      <c r="M6" s="30"/>
      <c r="N6" s="30" t="s">
        <v>112</v>
      </c>
      <c r="O6" s="30"/>
      <c r="P6" s="30" t="s">
        <v>116</v>
      </c>
      <c r="Q6" s="30" t="s">
        <v>117</v>
      </c>
      <c r="R6" s="30" t="s">
        <v>118</v>
      </c>
      <c r="S6" s="30" t="s">
        <v>111</v>
      </c>
      <c r="T6" s="30"/>
      <c r="U6" s="30" t="s">
        <v>112</v>
      </c>
      <c r="V6" s="30"/>
      <c r="W6" s="30" t="s">
        <v>116</v>
      </c>
      <c r="X6" s="30" t="s">
        <v>117</v>
      </c>
      <c r="Y6" s="30" t="s">
        <v>118</v>
      </c>
      <c r="Z6" s="30" t="s">
        <v>111</v>
      </c>
      <c r="AA6" s="30"/>
      <c r="AB6" s="30" t="s">
        <v>112</v>
      </c>
      <c r="AC6" s="30"/>
      <c r="AD6" s="30" t="s">
        <v>116</v>
      </c>
      <c r="AE6" s="30" t="s">
        <v>117</v>
      </c>
      <c r="AF6" s="30" t="s">
        <v>118</v>
      </c>
      <c r="AG6" s="30" t="s">
        <v>111</v>
      </c>
      <c r="AH6" s="30"/>
      <c r="AI6" s="30" t="s">
        <v>112</v>
      </c>
      <c r="AJ6" s="30"/>
      <c r="AK6" s="30" t="s">
        <v>116</v>
      </c>
      <c r="AL6" s="30" t="s">
        <v>117</v>
      </c>
      <c r="AM6" s="30" t="s">
        <v>118</v>
      </c>
      <c r="AN6" s="30" t="s">
        <v>111</v>
      </c>
      <c r="AO6" s="30"/>
      <c r="AP6" s="30" t="s">
        <v>112</v>
      </c>
      <c r="AQ6" s="30"/>
      <c r="AR6" s="31">
        <v>2013</v>
      </c>
      <c r="AS6" s="31">
        <v>2014</v>
      </c>
      <c r="AT6" s="31">
        <v>2015</v>
      </c>
      <c r="AU6" s="33" t="s">
        <v>113</v>
      </c>
    </row>
    <row r="7" spans="1:47" s="21" customFormat="1" ht="72" x14ac:dyDescent="0.25">
      <c r="A7" s="32"/>
      <c r="B7" s="30"/>
      <c r="C7" s="30"/>
      <c r="D7" s="30"/>
      <c r="E7" s="26" t="s">
        <v>119</v>
      </c>
      <c r="F7" s="26" t="s">
        <v>120</v>
      </c>
      <c r="G7" s="27" t="s">
        <v>121</v>
      </c>
      <c r="H7" s="28" t="s">
        <v>122</v>
      </c>
      <c r="I7" s="30"/>
      <c r="J7" s="30"/>
      <c r="K7" s="30"/>
      <c r="L7" s="26" t="s">
        <v>119</v>
      </c>
      <c r="M7" s="26" t="s">
        <v>120</v>
      </c>
      <c r="N7" s="27" t="s">
        <v>121</v>
      </c>
      <c r="O7" s="28" t="s">
        <v>122</v>
      </c>
      <c r="P7" s="30"/>
      <c r="Q7" s="30"/>
      <c r="R7" s="30"/>
      <c r="S7" s="26" t="s">
        <v>119</v>
      </c>
      <c r="T7" s="26" t="s">
        <v>120</v>
      </c>
      <c r="U7" s="27" t="s">
        <v>121</v>
      </c>
      <c r="V7" s="28" t="s">
        <v>122</v>
      </c>
      <c r="W7" s="30"/>
      <c r="X7" s="30"/>
      <c r="Y7" s="30"/>
      <c r="Z7" s="26" t="s">
        <v>119</v>
      </c>
      <c r="AA7" s="26" t="s">
        <v>120</v>
      </c>
      <c r="AB7" s="27" t="s">
        <v>121</v>
      </c>
      <c r="AC7" s="28" t="s">
        <v>122</v>
      </c>
      <c r="AD7" s="30"/>
      <c r="AE7" s="30"/>
      <c r="AF7" s="30"/>
      <c r="AG7" s="26" t="s">
        <v>119</v>
      </c>
      <c r="AH7" s="26" t="s">
        <v>120</v>
      </c>
      <c r="AI7" s="27" t="s">
        <v>121</v>
      </c>
      <c r="AJ7" s="28" t="s">
        <v>122</v>
      </c>
      <c r="AK7" s="30"/>
      <c r="AL7" s="30"/>
      <c r="AM7" s="30"/>
      <c r="AN7" s="26" t="s">
        <v>119</v>
      </c>
      <c r="AO7" s="26" t="s">
        <v>120</v>
      </c>
      <c r="AP7" s="27" t="s">
        <v>121</v>
      </c>
      <c r="AQ7" s="28" t="s">
        <v>122</v>
      </c>
      <c r="AR7" s="32"/>
      <c r="AS7" s="32"/>
      <c r="AT7" s="32"/>
      <c r="AU7" s="34"/>
    </row>
    <row r="8" spans="1:47" x14ac:dyDescent="0.25">
      <c r="A8" s="22" t="s">
        <v>14</v>
      </c>
      <c r="B8" s="8">
        <f>'[1]База по земле'!B7/1000</f>
        <v>34429.017999999996</v>
      </c>
      <c r="C8" s="8">
        <f>'[1]База по земле'!C7/1000</f>
        <v>34308.913999999997</v>
      </c>
      <c r="D8" s="8">
        <f>'[1]База по земле'!D7/1000</f>
        <v>31114.026999999998</v>
      </c>
      <c r="E8" s="23">
        <f>C8/B8</f>
        <v>0.99651154732324931</v>
      </c>
      <c r="F8" s="23">
        <f>D8/C8</f>
        <v>0.90687880706454305</v>
      </c>
      <c r="G8" s="8">
        <f>C8-B8</f>
        <v>-120.10399999999936</v>
      </c>
      <c r="H8" s="8">
        <f>D8-C8</f>
        <v>-3194.8869999999988</v>
      </c>
      <c r="I8" s="8">
        <f>'[1]База по земле'!I7/1000</f>
        <v>29318.73</v>
      </c>
      <c r="J8" s="8">
        <f>'[1]База по земле'!J7/1000</f>
        <v>29645.381000000001</v>
      </c>
      <c r="K8" s="8">
        <f>'[1]База по земле'!K7/1000</f>
        <v>32009.51</v>
      </c>
      <c r="L8" s="23">
        <f>J8/I8</f>
        <v>1.0111413761782997</v>
      </c>
      <c r="M8" s="23">
        <f>K8/J8</f>
        <v>1.0797469595685074</v>
      </c>
      <c r="N8" s="8">
        <f>J8-I8</f>
        <v>326.65100000000166</v>
      </c>
      <c r="O8" s="8">
        <f>K8-J8</f>
        <v>2364.1289999999972</v>
      </c>
      <c r="P8" s="8">
        <f>'[1]База по земле'!P7/1000</f>
        <v>27307.941999999999</v>
      </c>
      <c r="Q8" s="8">
        <f>'[1]База по земле'!Q7/1000</f>
        <v>27653.668000000001</v>
      </c>
      <c r="R8" s="8">
        <f>'[1]База по земле'!R7/1000</f>
        <v>29274.863000000001</v>
      </c>
      <c r="S8" s="23">
        <f>Q8/P8</f>
        <v>1.012660272971138</v>
      </c>
      <c r="T8" s="23">
        <f>R8/Q8</f>
        <v>1.0586249534781424</v>
      </c>
      <c r="U8" s="8">
        <f>Q8-P8</f>
        <v>345.72600000000239</v>
      </c>
      <c r="V8" s="8">
        <f>R8-Q8</f>
        <v>1621.1949999999997</v>
      </c>
      <c r="W8" s="8">
        <f>'[1]База по земле'!W7/1000</f>
        <v>13394844.102</v>
      </c>
      <c r="X8" s="8">
        <f>'[1]База по земле'!X7/1000</f>
        <v>15478496</v>
      </c>
      <c r="Y8" s="8">
        <f>'[1]База по земле'!Y7/1000</f>
        <v>23379086.907000002</v>
      </c>
      <c r="Z8" s="23">
        <f>X8/W8</f>
        <v>1.1555562634498215</v>
      </c>
      <c r="AA8" s="23">
        <f>Y8/X8</f>
        <v>1.5104236811509337</v>
      </c>
      <c r="AB8" s="8">
        <f>X8-W8</f>
        <v>2083651.898</v>
      </c>
      <c r="AC8" s="8">
        <f>Y8-X8</f>
        <v>7900590.9070000015</v>
      </c>
      <c r="AD8" s="8">
        <f>'[1]База по земле'!AD7/1000</f>
        <v>28475.468000000001</v>
      </c>
      <c r="AE8" s="8">
        <f>'[1]База по земле'!AE7/1000</f>
        <v>36051.370000000003</v>
      </c>
      <c r="AF8" s="8">
        <f>'[1]База по земле'!AF7/1000</f>
        <v>43212.214999999997</v>
      </c>
      <c r="AG8" s="23">
        <f>AE8/AD8</f>
        <v>1.2660501312919599</v>
      </c>
      <c r="AH8" s="23">
        <f>AF8/AE8</f>
        <v>1.1986289286648466</v>
      </c>
      <c r="AI8" s="8">
        <f>AE8-AD8</f>
        <v>7575.9020000000019</v>
      </c>
      <c r="AJ8" s="8">
        <f>AF8-AE8</f>
        <v>7160.8449999999939</v>
      </c>
      <c r="AK8" s="8">
        <f>'[1]База по земле'!AK7/1000</f>
        <v>2079.1990000000001</v>
      </c>
      <c r="AL8" s="8">
        <f>'[1]База по земле'!AL7/1000</f>
        <v>2494.665</v>
      </c>
      <c r="AM8" s="8">
        <f>'[1]База по земле'!AM7/1000</f>
        <v>3101.57</v>
      </c>
      <c r="AN8" s="23">
        <f>AL8/AK8</f>
        <v>1.1998202192286549</v>
      </c>
      <c r="AO8" s="23">
        <f>AM8/AL8</f>
        <v>1.2432811619997075</v>
      </c>
      <c r="AP8" s="8">
        <f>AL8-AK8</f>
        <v>415.46599999999989</v>
      </c>
      <c r="AQ8" s="8">
        <f>AM8-AL8</f>
        <v>606.9050000000002</v>
      </c>
      <c r="AR8" s="23">
        <f>AK8/(AD8+AK8)</f>
        <v>6.8048491577407791E-2</v>
      </c>
      <c r="AS8" s="23">
        <f>AL8/(AE8+AL8)</f>
        <v>6.4719107944565493E-2</v>
      </c>
      <c r="AT8" s="23">
        <f>AM8/(AF8+AM8)</f>
        <v>6.6968614204172702E-2</v>
      </c>
      <c r="AU8" s="24">
        <f t="shared" ref="AU8:AU71" si="0">(AT8-AR8)*100</f>
        <v>-0.10798773732350886</v>
      </c>
    </row>
    <row r="9" spans="1:47" x14ac:dyDescent="0.25">
      <c r="A9" s="22" t="s">
        <v>114</v>
      </c>
      <c r="B9" s="8">
        <f>'[1]База по земле'!B8/1000</f>
        <v>0</v>
      </c>
      <c r="C9" s="8">
        <f>'[1]База по земле'!C8/1000</f>
        <v>0</v>
      </c>
      <c r="D9" s="8">
        <f>'[1]База по земле'!D8/1000</f>
        <v>0</v>
      </c>
      <c r="E9" s="22"/>
      <c r="F9" s="22"/>
      <c r="G9" s="22"/>
      <c r="H9" s="22"/>
      <c r="I9" s="8">
        <f>'[1]База по земле'!I8/1000</f>
        <v>0</v>
      </c>
      <c r="J9" s="8">
        <f>'[1]База по земле'!J8/1000</f>
        <v>0</v>
      </c>
      <c r="K9" s="8">
        <f>'[1]База по земле'!K8/1000</f>
        <v>0</v>
      </c>
      <c r="L9" s="22"/>
      <c r="M9" s="22"/>
      <c r="N9" s="22"/>
      <c r="O9" s="22"/>
      <c r="P9" s="8">
        <f>'[1]База по земле'!P8/1000</f>
        <v>0</v>
      </c>
      <c r="Q9" s="8"/>
      <c r="R9" s="8"/>
      <c r="S9" s="22"/>
      <c r="T9" s="22"/>
      <c r="U9" s="22"/>
      <c r="V9" s="22"/>
      <c r="W9" s="8"/>
      <c r="X9" s="8"/>
      <c r="Y9" s="8"/>
      <c r="Z9" s="22"/>
      <c r="AA9" s="22"/>
      <c r="AB9" s="22"/>
      <c r="AC9" s="22"/>
      <c r="AD9" s="8"/>
      <c r="AE9" s="8"/>
      <c r="AF9" s="8"/>
      <c r="AG9" s="22"/>
      <c r="AH9" s="22"/>
      <c r="AI9" s="22"/>
      <c r="AJ9" s="22"/>
      <c r="AK9" s="8"/>
      <c r="AL9" s="8"/>
      <c r="AM9" s="8"/>
      <c r="AN9" s="22"/>
      <c r="AO9" s="22"/>
      <c r="AP9" s="22"/>
      <c r="AQ9" s="22"/>
      <c r="AR9" s="23"/>
      <c r="AS9" s="23"/>
      <c r="AT9" s="23"/>
      <c r="AU9" s="24"/>
    </row>
    <row r="10" spans="1:47" x14ac:dyDescent="0.25">
      <c r="A10" s="22" t="s">
        <v>20</v>
      </c>
      <c r="B10" s="8">
        <f>'[1]База по земле'!B9/1000</f>
        <v>587.22500000000002</v>
      </c>
      <c r="C10" s="8">
        <f>'[1]База по земле'!C9/1000</f>
        <v>587.55600000000004</v>
      </c>
      <c r="D10" s="8">
        <f>'[1]База по земле'!D9/1000</f>
        <v>504.178</v>
      </c>
      <c r="E10" s="23">
        <f t="shared" ref="E10:F73" si="1">C10/B10</f>
        <v>1.0005636680999617</v>
      </c>
      <c r="F10" s="23">
        <f t="shared" si="1"/>
        <v>0.8580935264042916</v>
      </c>
      <c r="G10" s="8">
        <f t="shared" ref="G10:H73" si="2">C10-B10</f>
        <v>0.33100000000001728</v>
      </c>
      <c r="H10" s="8">
        <f t="shared" si="2"/>
        <v>-83.378000000000043</v>
      </c>
      <c r="I10" s="8">
        <f>'[1]База по земле'!I9/1000</f>
        <v>551.56200000000001</v>
      </c>
      <c r="J10" s="8">
        <f>'[1]База по земле'!J9/1000</f>
        <v>558.07399999999996</v>
      </c>
      <c r="K10" s="8">
        <f>'[1]База по земле'!K9/1000</f>
        <v>566.01499999999999</v>
      </c>
      <c r="L10" s="23">
        <f t="shared" ref="L10:M27" si="3">J10/I10</f>
        <v>1.0118064696262614</v>
      </c>
      <c r="M10" s="23">
        <f t="shared" si="3"/>
        <v>1.0142292957564767</v>
      </c>
      <c r="N10" s="8">
        <f t="shared" ref="N10:O27" si="4">J10-I10</f>
        <v>6.5119999999999436</v>
      </c>
      <c r="O10" s="8">
        <f t="shared" si="4"/>
        <v>7.9410000000000309</v>
      </c>
      <c r="P10" s="8">
        <f>'[1]База по земле'!P9/1000</f>
        <v>468.41</v>
      </c>
      <c r="Q10" s="8">
        <f>'[1]База по земле'!Q9/1000</f>
        <v>486.05</v>
      </c>
      <c r="R10" s="8">
        <f>'[1]База по земле'!R9/1000</f>
        <v>491.363</v>
      </c>
      <c r="S10" s="23">
        <f t="shared" ref="S10:T27" si="5">Q10/P10</f>
        <v>1.0376593155568838</v>
      </c>
      <c r="T10" s="23">
        <f t="shared" si="5"/>
        <v>1.0109309741796111</v>
      </c>
      <c r="U10" s="8">
        <f t="shared" ref="U10:V27" si="6">Q10-P10</f>
        <v>17.639999999999986</v>
      </c>
      <c r="V10" s="8">
        <f t="shared" si="6"/>
        <v>5.3129999999999882</v>
      </c>
      <c r="W10" s="8">
        <f>'[1]База по земле'!W9/1000</f>
        <v>97077.001000000004</v>
      </c>
      <c r="X10" s="8">
        <f>'[1]База по земле'!X9/1000</f>
        <v>106112.512</v>
      </c>
      <c r="Y10" s="8">
        <f>'[1]База по земле'!Y9/1000</f>
        <v>331715.60200000001</v>
      </c>
      <c r="Z10" s="23">
        <f t="shared" ref="Z10:AA27" si="7">X10/W10</f>
        <v>1.0930757121349475</v>
      </c>
      <c r="AA10" s="23">
        <f t="shared" si="7"/>
        <v>3.1260743502142332</v>
      </c>
      <c r="AB10" s="8">
        <f t="shared" ref="AB10:AC27" si="8">X10-W10</f>
        <v>9035.5109999999986</v>
      </c>
      <c r="AC10" s="8">
        <f t="shared" si="8"/>
        <v>225603.09000000003</v>
      </c>
      <c r="AD10" s="8">
        <f>'[1]База по земле'!AD9/1000</f>
        <v>311.12299999999999</v>
      </c>
      <c r="AE10" s="8">
        <f>'[1]База по земле'!AE9/1000</f>
        <v>357.03699999999998</v>
      </c>
      <c r="AF10" s="8">
        <f>'[1]База по земле'!AF9/1000</f>
        <v>773.56600000000003</v>
      </c>
      <c r="AG10" s="23">
        <f t="shared" ref="AG10:AH27" si="9">AE10/AD10</f>
        <v>1.1475750748096412</v>
      </c>
      <c r="AH10" s="23">
        <f t="shared" si="9"/>
        <v>2.1666269882393143</v>
      </c>
      <c r="AI10" s="8">
        <f t="shared" ref="AI10:AJ27" si="10">AE10-AD10</f>
        <v>45.913999999999987</v>
      </c>
      <c r="AJ10" s="8">
        <f t="shared" si="10"/>
        <v>416.52900000000005</v>
      </c>
      <c r="AK10" s="8">
        <f>'[1]База по земле'!AK9/1000</f>
        <v>36.024000000000001</v>
      </c>
      <c r="AL10" s="8">
        <f>'[1]База по земле'!AL9/1000</f>
        <v>41.468000000000004</v>
      </c>
      <c r="AM10" s="8">
        <f>'[1]База по земле'!AM9/1000</f>
        <v>54.201000000000001</v>
      </c>
      <c r="AN10" s="23">
        <f t="shared" ref="AN10:AO27" si="11">AL10/AK10</f>
        <v>1.1511214745725074</v>
      </c>
      <c r="AO10" s="23">
        <f t="shared" si="11"/>
        <v>1.3070560432140446</v>
      </c>
      <c r="AP10" s="8">
        <f t="shared" ref="AP10:AQ27" si="12">AL10-AK10</f>
        <v>5.4440000000000026</v>
      </c>
      <c r="AQ10" s="8">
        <f t="shared" si="12"/>
        <v>12.732999999999997</v>
      </c>
      <c r="AR10" s="23">
        <f t="shared" ref="AR10:AT25" si="13">AK10/(AD10+AK10)</f>
        <v>0.1037716010796579</v>
      </c>
      <c r="AS10" s="23">
        <f t="shared" si="13"/>
        <v>0.10405892021430097</v>
      </c>
      <c r="AT10" s="23">
        <f t="shared" si="13"/>
        <v>6.5478570660584434E-2</v>
      </c>
      <c r="AU10" s="24">
        <f t="shared" si="0"/>
        <v>-3.8293030419073464</v>
      </c>
    </row>
    <row r="11" spans="1:47" x14ac:dyDescent="0.25">
      <c r="A11" s="22" t="s">
        <v>21</v>
      </c>
      <c r="B11" s="8">
        <f>'[1]База по земле'!B10/1000</f>
        <v>452.83499999999998</v>
      </c>
      <c r="C11" s="8">
        <f>'[1]База по земле'!C10/1000</f>
        <v>428.608</v>
      </c>
      <c r="D11" s="8">
        <f>'[1]База по земле'!D10/1000</f>
        <v>399.20499999999998</v>
      </c>
      <c r="E11" s="23">
        <f t="shared" si="1"/>
        <v>0.94649927677851764</v>
      </c>
      <c r="F11" s="23">
        <f t="shared" si="1"/>
        <v>0.93139885396446165</v>
      </c>
      <c r="G11" s="8">
        <f t="shared" si="2"/>
        <v>-24.226999999999975</v>
      </c>
      <c r="H11" s="8">
        <f t="shared" si="2"/>
        <v>-29.40300000000002</v>
      </c>
      <c r="I11" s="8">
        <f>'[1]База по земле'!I10/1000</f>
        <v>433.11700000000002</v>
      </c>
      <c r="J11" s="8">
        <f>'[1]База по земле'!J10/1000</f>
        <v>392.65300000000002</v>
      </c>
      <c r="K11" s="8">
        <f>'[1]База по земле'!K10/1000</f>
        <v>400.04300000000001</v>
      </c>
      <c r="L11" s="23">
        <f t="shared" si="3"/>
        <v>0.90657489777588962</v>
      </c>
      <c r="M11" s="23">
        <f t="shared" si="3"/>
        <v>1.0188206890053049</v>
      </c>
      <c r="N11" s="8">
        <f t="shared" si="4"/>
        <v>-40.463999999999999</v>
      </c>
      <c r="O11" s="8">
        <f t="shared" si="4"/>
        <v>7.3899999999999864</v>
      </c>
      <c r="P11" s="8">
        <f>'[1]База по земле'!P10/1000</f>
        <v>336.93599999999998</v>
      </c>
      <c r="Q11" s="8">
        <f>'[1]База по земле'!Q10/1000</f>
        <v>328.76799999999997</v>
      </c>
      <c r="R11" s="8">
        <f>'[1]База по земле'!R10/1000</f>
        <v>343.97500000000002</v>
      </c>
      <c r="S11" s="23">
        <f t="shared" si="5"/>
        <v>0.97575800745542174</v>
      </c>
      <c r="T11" s="23">
        <f t="shared" si="5"/>
        <v>1.0462545016546625</v>
      </c>
      <c r="U11" s="8">
        <f t="shared" si="6"/>
        <v>-8.1680000000000064</v>
      </c>
      <c r="V11" s="8">
        <f t="shared" si="6"/>
        <v>15.20700000000005</v>
      </c>
      <c r="W11" s="8">
        <f>'[1]База по земле'!W10/1000</f>
        <v>220952.84899999999</v>
      </c>
      <c r="X11" s="8">
        <f>'[1]База по земле'!X10/1000</f>
        <v>87826.078999999998</v>
      </c>
      <c r="Y11" s="8">
        <f>'[1]База по земле'!Y10/1000</f>
        <v>384381.32400000002</v>
      </c>
      <c r="Z11" s="23">
        <f t="shared" si="7"/>
        <v>0.39748787760595927</v>
      </c>
      <c r="AA11" s="23">
        <f t="shared" si="7"/>
        <v>4.3766194321392859</v>
      </c>
      <c r="AB11" s="8">
        <f t="shared" si="8"/>
        <v>-133126.76999999999</v>
      </c>
      <c r="AC11" s="8">
        <f t="shared" si="8"/>
        <v>296555.245</v>
      </c>
      <c r="AD11" s="8">
        <f>'[1]База по земле'!AD10/1000</f>
        <v>221.10599999999999</v>
      </c>
      <c r="AE11" s="8">
        <f>'[1]База по земле'!AE10/1000</f>
        <v>225.77</v>
      </c>
      <c r="AF11" s="8">
        <f>'[1]База по земле'!AF10/1000</f>
        <v>281.30399999999997</v>
      </c>
      <c r="AG11" s="23">
        <f t="shared" si="9"/>
        <v>1.0210939549356417</v>
      </c>
      <c r="AH11" s="23">
        <f t="shared" si="9"/>
        <v>1.2459759932674845</v>
      </c>
      <c r="AI11" s="8">
        <f t="shared" si="10"/>
        <v>4.6640000000000157</v>
      </c>
      <c r="AJ11" s="8">
        <f t="shared" si="10"/>
        <v>55.533999999999963</v>
      </c>
      <c r="AK11" s="8">
        <f>'[1]База по земле'!AK10/1000</f>
        <v>37.840000000000003</v>
      </c>
      <c r="AL11" s="8">
        <f>'[1]База по земле'!AL10/1000</f>
        <v>33.362000000000002</v>
      </c>
      <c r="AM11" s="8">
        <f>'[1]База по земле'!AM10/1000</f>
        <v>44.625999999999998</v>
      </c>
      <c r="AN11" s="23">
        <f t="shared" si="11"/>
        <v>0.88165961945031712</v>
      </c>
      <c r="AO11" s="23">
        <f t="shared" si="11"/>
        <v>1.3376296385108806</v>
      </c>
      <c r="AP11" s="8">
        <f t="shared" si="12"/>
        <v>-4.4780000000000015</v>
      </c>
      <c r="AQ11" s="8">
        <f t="shared" si="12"/>
        <v>11.263999999999996</v>
      </c>
      <c r="AR11" s="23">
        <f t="shared" si="13"/>
        <v>0.1461308535370309</v>
      </c>
      <c r="AS11" s="23">
        <f t="shared" si="13"/>
        <v>0.12874519549881913</v>
      </c>
      <c r="AT11" s="23">
        <f t="shared" si="13"/>
        <v>0.13691897033105269</v>
      </c>
      <c r="AU11" s="24">
        <f t="shared" si="0"/>
        <v>-0.92118832059782108</v>
      </c>
    </row>
    <row r="12" spans="1:47" x14ac:dyDescent="0.25">
      <c r="A12" s="22" t="s">
        <v>22</v>
      </c>
      <c r="B12" s="8">
        <f>'[1]База по земле'!B11/1000</f>
        <v>787.83600000000001</v>
      </c>
      <c r="C12" s="8">
        <f>'[1]База по земле'!C11/1000</f>
        <v>818.64099999999996</v>
      </c>
      <c r="D12" s="8">
        <f>'[1]База по земле'!D11/1000</f>
        <v>481.017</v>
      </c>
      <c r="E12" s="23">
        <f t="shared" si="1"/>
        <v>1.0391007773191374</v>
      </c>
      <c r="F12" s="23">
        <f t="shared" si="1"/>
        <v>0.58757990376734126</v>
      </c>
      <c r="G12" s="8">
        <f t="shared" si="2"/>
        <v>30.80499999999995</v>
      </c>
      <c r="H12" s="8">
        <f t="shared" si="2"/>
        <v>-337.62399999999997</v>
      </c>
      <c r="I12" s="8">
        <f>'[1]База по земле'!I11/1000</f>
        <v>528.89599999999996</v>
      </c>
      <c r="J12" s="8">
        <f>'[1]База по земле'!J11/1000</f>
        <v>534.98800000000006</v>
      </c>
      <c r="K12" s="8">
        <f>'[1]База по земле'!K11/1000</f>
        <v>549.67999999999995</v>
      </c>
      <c r="L12" s="23">
        <f t="shared" si="3"/>
        <v>1.0115183325266217</v>
      </c>
      <c r="M12" s="23">
        <f t="shared" si="3"/>
        <v>1.027462298219773</v>
      </c>
      <c r="N12" s="8">
        <f t="shared" si="4"/>
        <v>6.0920000000000982</v>
      </c>
      <c r="O12" s="8">
        <f t="shared" si="4"/>
        <v>14.691999999999894</v>
      </c>
      <c r="P12" s="8">
        <f>'[1]База по земле'!P11/1000</f>
        <v>521.02099999999996</v>
      </c>
      <c r="Q12" s="8">
        <f>'[1]База по земле'!Q11/1000</f>
        <v>529.50800000000004</v>
      </c>
      <c r="R12" s="8">
        <f>'[1]База по земле'!R11/1000</f>
        <v>533.06500000000005</v>
      </c>
      <c r="S12" s="23">
        <f t="shared" si="5"/>
        <v>1.0162891706860187</v>
      </c>
      <c r="T12" s="23">
        <f t="shared" si="5"/>
        <v>1.0067175566752533</v>
      </c>
      <c r="U12" s="8">
        <f t="shared" si="6"/>
        <v>8.48700000000008</v>
      </c>
      <c r="V12" s="8">
        <f t="shared" si="6"/>
        <v>3.5570000000000164</v>
      </c>
      <c r="W12" s="8">
        <f>'[1]База по земле'!W11/1000</f>
        <v>201421.00399999999</v>
      </c>
      <c r="X12" s="8">
        <f>'[1]База по земле'!X11/1000</f>
        <v>211545.90900000001</v>
      </c>
      <c r="Y12" s="8">
        <f>'[1]База по земле'!Y11/1000</f>
        <v>244668.93700000001</v>
      </c>
      <c r="Z12" s="23">
        <f t="shared" si="7"/>
        <v>1.0502673743002493</v>
      </c>
      <c r="AA12" s="23">
        <f t="shared" si="7"/>
        <v>1.1565760744633449</v>
      </c>
      <c r="AB12" s="8">
        <f t="shared" si="8"/>
        <v>10124.905000000028</v>
      </c>
      <c r="AC12" s="8">
        <f t="shared" si="8"/>
        <v>33123.027999999991</v>
      </c>
      <c r="AD12" s="8">
        <f>'[1]База по земле'!AD11/1000</f>
        <v>525.94600000000003</v>
      </c>
      <c r="AE12" s="8">
        <f>'[1]База по земле'!AE11/1000</f>
        <v>569.35900000000004</v>
      </c>
      <c r="AF12" s="8">
        <f>'[1]База по земле'!AF11/1000</f>
        <v>745.72900000000004</v>
      </c>
      <c r="AG12" s="23">
        <f t="shared" si="9"/>
        <v>1.0825426944971537</v>
      </c>
      <c r="AH12" s="23">
        <f t="shared" si="9"/>
        <v>1.3097694073510737</v>
      </c>
      <c r="AI12" s="8">
        <f t="shared" si="10"/>
        <v>43.413000000000011</v>
      </c>
      <c r="AJ12" s="8">
        <f t="shared" si="10"/>
        <v>176.37</v>
      </c>
      <c r="AK12" s="8">
        <f>'[1]База по земле'!AK11/1000</f>
        <v>6.5270000000000001</v>
      </c>
      <c r="AL12" s="8">
        <f>'[1]База по земле'!AL11/1000</f>
        <v>7.1870000000000003</v>
      </c>
      <c r="AM12" s="8">
        <f>'[1]База по земле'!AM11/1000</f>
        <v>8.2710000000000008</v>
      </c>
      <c r="AN12" s="23">
        <f t="shared" si="11"/>
        <v>1.10111843113222</v>
      </c>
      <c r="AO12" s="23">
        <f t="shared" si="11"/>
        <v>1.1508278836788648</v>
      </c>
      <c r="AP12" s="8">
        <f t="shared" si="12"/>
        <v>0.66000000000000014</v>
      </c>
      <c r="AQ12" s="8">
        <f t="shared" si="12"/>
        <v>1.0840000000000005</v>
      </c>
      <c r="AR12" s="23">
        <f t="shared" si="13"/>
        <v>1.2257898522554194E-2</v>
      </c>
      <c r="AS12" s="23">
        <f t="shared" si="13"/>
        <v>1.2465614192102624E-2</v>
      </c>
      <c r="AT12" s="23">
        <f t="shared" si="13"/>
        <v>1.096949602122016E-2</v>
      </c>
      <c r="AU12" s="24">
        <f t="shared" si="0"/>
        <v>-0.12884025013340344</v>
      </c>
    </row>
    <row r="13" spans="1:47" x14ac:dyDescent="0.25">
      <c r="A13" s="22" t="s">
        <v>23</v>
      </c>
      <c r="B13" s="8">
        <f>'[1]База по земле'!B12/1000</f>
        <v>836.94799999999998</v>
      </c>
      <c r="C13" s="8">
        <f>'[1]База по земле'!C12/1000</f>
        <v>805.28599999999994</v>
      </c>
      <c r="D13" s="8">
        <f>'[1]База по земле'!D12/1000</f>
        <v>754.154</v>
      </c>
      <c r="E13" s="23">
        <f t="shared" si="1"/>
        <v>0.96216969274076758</v>
      </c>
      <c r="F13" s="23">
        <f t="shared" si="1"/>
        <v>0.9365045462109115</v>
      </c>
      <c r="G13" s="8">
        <f t="shared" si="2"/>
        <v>-31.662000000000035</v>
      </c>
      <c r="H13" s="8">
        <f t="shared" si="2"/>
        <v>-51.131999999999948</v>
      </c>
      <c r="I13" s="8">
        <f>'[1]База по земле'!I12/1000</f>
        <v>680.46900000000005</v>
      </c>
      <c r="J13" s="8">
        <f>'[1]База по земле'!J12/1000</f>
        <v>664.10599999999999</v>
      </c>
      <c r="K13" s="8">
        <f>'[1]База по земле'!K12/1000</f>
        <v>697.64200000000005</v>
      </c>
      <c r="L13" s="23">
        <f t="shared" si="3"/>
        <v>0.97595334982196091</v>
      </c>
      <c r="M13" s="23">
        <f t="shared" si="3"/>
        <v>1.0504979626746334</v>
      </c>
      <c r="N13" s="8">
        <f t="shared" si="4"/>
        <v>-16.363000000000056</v>
      </c>
      <c r="O13" s="8">
        <f t="shared" si="4"/>
        <v>33.536000000000058</v>
      </c>
      <c r="P13" s="8">
        <f>'[1]База по земле'!P12/1000</f>
        <v>633.57000000000005</v>
      </c>
      <c r="Q13" s="8">
        <f>'[1]База по земле'!Q12/1000</f>
        <v>616.39200000000005</v>
      </c>
      <c r="R13" s="8">
        <f>'[1]База по земле'!R12/1000</f>
        <v>645.59299999999996</v>
      </c>
      <c r="S13" s="23">
        <f t="shared" si="5"/>
        <v>0.97288697381504807</v>
      </c>
      <c r="T13" s="23">
        <f t="shared" si="5"/>
        <v>1.0473740736414487</v>
      </c>
      <c r="U13" s="8">
        <f t="shared" si="6"/>
        <v>-17.177999999999997</v>
      </c>
      <c r="V13" s="8">
        <f t="shared" si="6"/>
        <v>29.200999999999908</v>
      </c>
      <c r="W13" s="8">
        <f>'[1]База по земле'!W12/1000</f>
        <v>322368.47499999998</v>
      </c>
      <c r="X13" s="8">
        <f>'[1]База по земле'!X12/1000</f>
        <v>323879.913</v>
      </c>
      <c r="Y13" s="8">
        <f>'[1]База по земле'!Y12/1000</f>
        <v>428879.94699999999</v>
      </c>
      <c r="Z13" s="23">
        <f t="shared" si="7"/>
        <v>1.004688541582734</v>
      </c>
      <c r="AA13" s="23">
        <f t="shared" si="7"/>
        <v>1.3241943380415815</v>
      </c>
      <c r="AB13" s="8">
        <f t="shared" si="8"/>
        <v>1511.4380000000237</v>
      </c>
      <c r="AC13" s="8">
        <f t="shared" si="8"/>
        <v>105000.03399999999</v>
      </c>
      <c r="AD13" s="8">
        <f>'[1]База по земле'!AD12/1000</f>
        <v>754.92700000000002</v>
      </c>
      <c r="AE13" s="8">
        <f>'[1]База по земле'!AE12/1000</f>
        <v>772.24599999999998</v>
      </c>
      <c r="AF13" s="8">
        <f>'[1]База по земле'!AF12/1000</f>
        <v>953.71199999999999</v>
      </c>
      <c r="AG13" s="23">
        <f t="shared" si="9"/>
        <v>1.0229412910122435</v>
      </c>
      <c r="AH13" s="23">
        <f t="shared" si="9"/>
        <v>1.2349847069457143</v>
      </c>
      <c r="AI13" s="8">
        <f t="shared" si="10"/>
        <v>17.31899999999996</v>
      </c>
      <c r="AJ13" s="8">
        <f t="shared" si="10"/>
        <v>181.46600000000001</v>
      </c>
      <c r="AK13" s="8">
        <f>'[1]База по земле'!AK12/1000</f>
        <v>72.150999999999996</v>
      </c>
      <c r="AL13" s="8">
        <f>'[1]База по земле'!AL12/1000</f>
        <v>83.855999999999995</v>
      </c>
      <c r="AM13" s="8">
        <f>'[1]База по земле'!AM12/1000</f>
        <v>115.39</v>
      </c>
      <c r="AN13" s="23">
        <f t="shared" si="11"/>
        <v>1.1622292137323114</v>
      </c>
      <c r="AO13" s="23">
        <f t="shared" si="11"/>
        <v>1.3760494180499905</v>
      </c>
      <c r="AP13" s="8">
        <f t="shared" si="12"/>
        <v>11.704999999999998</v>
      </c>
      <c r="AQ13" s="8">
        <f t="shared" si="12"/>
        <v>31.534000000000006</v>
      </c>
      <c r="AR13" s="23">
        <f t="shared" si="13"/>
        <v>8.7236028524516424E-2</v>
      </c>
      <c r="AS13" s="23">
        <f t="shared" si="13"/>
        <v>9.7950945097663597E-2</v>
      </c>
      <c r="AT13" s="23">
        <f t="shared" si="13"/>
        <v>0.10793170342960727</v>
      </c>
      <c r="AU13" s="24">
        <f t="shared" si="0"/>
        <v>2.0695674905090846</v>
      </c>
    </row>
    <row r="14" spans="1:47" x14ac:dyDescent="0.25">
      <c r="A14" s="22" t="s">
        <v>24</v>
      </c>
      <c r="B14" s="8">
        <f>'[1]База по земле'!B13/1000</f>
        <v>405.26100000000002</v>
      </c>
      <c r="C14" s="8">
        <f>'[1]База по земле'!C13/1000</f>
        <v>409.27300000000002</v>
      </c>
      <c r="D14" s="8">
        <f>'[1]База по земле'!D13/1000</f>
        <v>249.73699999999999</v>
      </c>
      <c r="E14" s="23">
        <f t="shared" si="1"/>
        <v>1.0098997929729236</v>
      </c>
      <c r="F14" s="23">
        <f t="shared" si="1"/>
        <v>0.61019661692806504</v>
      </c>
      <c r="G14" s="8">
        <f t="shared" si="2"/>
        <v>4.0120000000000005</v>
      </c>
      <c r="H14" s="8">
        <f t="shared" si="2"/>
        <v>-159.53600000000003</v>
      </c>
      <c r="I14" s="8">
        <f>'[1]База по земле'!I13/1000</f>
        <v>240.45400000000001</v>
      </c>
      <c r="J14" s="8">
        <f>'[1]База по земле'!J13/1000</f>
        <v>247.309</v>
      </c>
      <c r="K14" s="8">
        <f>'[1]База по земле'!K13/1000</f>
        <v>259.36399999999998</v>
      </c>
      <c r="L14" s="23">
        <f t="shared" si="3"/>
        <v>1.0285085712859841</v>
      </c>
      <c r="M14" s="23">
        <f t="shared" si="3"/>
        <v>1.0487446878196911</v>
      </c>
      <c r="N14" s="8">
        <f t="shared" si="4"/>
        <v>6.8549999999999898</v>
      </c>
      <c r="O14" s="8">
        <f t="shared" si="4"/>
        <v>12.054999999999978</v>
      </c>
      <c r="P14" s="8">
        <f>'[1]База по земле'!P13/1000</f>
        <v>233.45599999999999</v>
      </c>
      <c r="Q14" s="8">
        <f>'[1]База по земле'!Q13/1000</f>
        <v>240.29499999999999</v>
      </c>
      <c r="R14" s="8">
        <f>'[1]База по земле'!R13/1000</f>
        <v>243.78700000000001</v>
      </c>
      <c r="S14" s="23">
        <f t="shared" si="5"/>
        <v>1.0292945994105955</v>
      </c>
      <c r="T14" s="23">
        <f t="shared" si="5"/>
        <v>1.0145321375808902</v>
      </c>
      <c r="U14" s="8">
        <f t="shared" si="6"/>
        <v>6.8389999999999986</v>
      </c>
      <c r="V14" s="8">
        <f t="shared" si="6"/>
        <v>3.4920000000000186</v>
      </c>
      <c r="W14" s="8">
        <f>'[1]База по земле'!W13/1000</f>
        <v>40055.932999999997</v>
      </c>
      <c r="X14" s="8">
        <f>'[1]База по земле'!X13/1000</f>
        <v>41991.375</v>
      </c>
      <c r="Y14" s="8">
        <f>'[1]База по земле'!Y13/1000</f>
        <v>93773.608999999997</v>
      </c>
      <c r="Z14" s="23">
        <f t="shared" si="7"/>
        <v>1.0483184850543863</v>
      </c>
      <c r="AA14" s="23">
        <f t="shared" si="7"/>
        <v>2.2331635722812124</v>
      </c>
      <c r="AB14" s="8">
        <f t="shared" si="8"/>
        <v>1935.4420000000027</v>
      </c>
      <c r="AC14" s="8">
        <f t="shared" si="8"/>
        <v>51782.233999999997</v>
      </c>
      <c r="AD14" s="8">
        <f>'[1]База по земле'!AD13/1000</f>
        <v>120.973</v>
      </c>
      <c r="AE14" s="8">
        <f>'[1]База по земле'!AE13/1000</f>
        <v>138.22900000000001</v>
      </c>
      <c r="AF14" s="8">
        <f>'[1]База по земле'!AF13/1000</f>
        <v>271.05500000000001</v>
      </c>
      <c r="AG14" s="23">
        <f t="shared" si="9"/>
        <v>1.1426433997668903</v>
      </c>
      <c r="AH14" s="23">
        <f t="shared" si="9"/>
        <v>1.9609126883649595</v>
      </c>
      <c r="AI14" s="8">
        <f t="shared" si="10"/>
        <v>17.256000000000014</v>
      </c>
      <c r="AJ14" s="8">
        <f t="shared" si="10"/>
        <v>132.82599999999999</v>
      </c>
      <c r="AK14" s="8">
        <f>'[1]База по земле'!AK13/1000</f>
        <v>7.7140000000000004</v>
      </c>
      <c r="AL14" s="8">
        <f>'[1]База по земле'!AL13/1000</f>
        <v>7.0149999999999997</v>
      </c>
      <c r="AM14" s="8">
        <f>'[1]База по земле'!AM13/1000</f>
        <v>12.587</v>
      </c>
      <c r="AN14" s="23">
        <f t="shared" si="11"/>
        <v>0.90938553279751089</v>
      </c>
      <c r="AO14" s="23">
        <f t="shared" si="11"/>
        <v>1.7942979330007127</v>
      </c>
      <c r="AP14" s="8">
        <f t="shared" si="12"/>
        <v>-0.69900000000000073</v>
      </c>
      <c r="AQ14" s="8">
        <f t="shared" si="12"/>
        <v>5.5720000000000001</v>
      </c>
      <c r="AR14" s="23">
        <f t="shared" si="13"/>
        <v>5.9943894876716371E-2</v>
      </c>
      <c r="AS14" s="23">
        <f t="shared" si="13"/>
        <v>4.8298036407700147E-2</v>
      </c>
      <c r="AT14" s="23">
        <f t="shared" si="13"/>
        <v>4.4376361751785699E-2</v>
      </c>
      <c r="AU14" s="24">
        <f t="shared" si="0"/>
        <v>-1.556753312493067</v>
      </c>
    </row>
    <row r="15" spans="1:47" x14ac:dyDescent="0.25">
      <c r="A15" s="22" t="s">
        <v>25</v>
      </c>
      <c r="B15" s="8">
        <f>'[1]База по земле'!B14/1000</f>
        <v>376.98</v>
      </c>
      <c r="C15" s="8">
        <f>'[1]База по земле'!C14/1000</f>
        <v>367.94600000000003</v>
      </c>
      <c r="D15" s="8">
        <f>'[1]База по земле'!D14/1000</f>
        <v>356.447</v>
      </c>
      <c r="E15" s="23">
        <f t="shared" si="1"/>
        <v>0.9760358639715635</v>
      </c>
      <c r="F15" s="23">
        <f t="shared" si="1"/>
        <v>0.96874813151929895</v>
      </c>
      <c r="G15" s="8">
        <f t="shared" si="2"/>
        <v>-9.0339999999999918</v>
      </c>
      <c r="H15" s="8">
        <f t="shared" si="2"/>
        <v>-11.499000000000024</v>
      </c>
      <c r="I15" s="8">
        <f>'[1]База по земле'!I14/1000</f>
        <v>413.69600000000003</v>
      </c>
      <c r="J15" s="8">
        <f>'[1]База по земле'!J14/1000</f>
        <v>406.99299999999999</v>
      </c>
      <c r="K15" s="8">
        <f>'[1]База по земле'!K14/1000</f>
        <v>427.61799999999999</v>
      </c>
      <c r="L15" s="23">
        <f t="shared" si="3"/>
        <v>0.98379728109529696</v>
      </c>
      <c r="M15" s="23">
        <f t="shared" si="3"/>
        <v>1.0506765472624837</v>
      </c>
      <c r="N15" s="8">
        <f t="shared" si="4"/>
        <v>-6.7030000000000314</v>
      </c>
      <c r="O15" s="8">
        <f t="shared" si="4"/>
        <v>20.625</v>
      </c>
      <c r="P15" s="8">
        <f>'[1]База по земле'!P14/1000</f>
        <v>404.04899999999998</v>
      </c>
      <c r="Q15" s="8">
        <f>'[1]База по земле'!Q14/1000</f>
        <v>399.17099999999999</v>
      </c>
      <c r="R15" s="8">
        <f>'[1]База по земле'!R14/1000</f>
        <v>413.79199999999997</v>
      </c>
      <c r="S15" s="23">
        <f t="shared" si="5"/>
        <v>0.9879272068486743</v>
      </c>
      <c r="T15" s="23">
        <f t="shared" si="5"/>
        <v>1.0366284123846672</v>
      </c>
      <c r="U15" s="8">
        <f t="shared" si="6"/>
        <v>-4.8779999999999859</v>
      </c>
      <c r="V15" s="8">
        <f t="shared" si="6"/>
        <v>14.620999999999981</v>
      </c>
      <c r="W15" s="8">
        <f>'[1]База по земле'!W14/1000</f>
        <v>126874.908</v>
      </c>
      <c r="X15" s="8">
        <f>'[1]База по земле'!X14/1000</f>
        <v>153014.867</v>
      </c>
      <c r="Y15" s="8">
        <f>'[1]База по земле'!Y14/1000</f>
        <v>271510.038</v>
      </c>
      <c r="Z15" s="23">
        <f t="shared" si="7"/>
        <v>1.2060293828942126</v>
      </c>
      <c r="AA15" s="23">
        <f t="shared" si="7"/>
        <v>1.7744029931418364</v>
      </c>
      <c r="AB15" s="8">
        <f t="shared" si="8"/>
        <v>26139.959000000003</v>
      </c>
      <c r="AC15" s="8">
        <f t="shared" si="8"/>
        <v>118495.171</v>
      </c>
      <c r="AD15" s="8">
        <f>'[1]База по земле'!AD14/1000</f>
        <v>303.60700000000003</v>
      </c>
      <c r="AE15" s="8">
        <f>'[1]База по земле'!AE14/1000</f>
        <v>418.01100000000002</v>
      </c>
      <c r="AF15" s="8">
        <f>'[1]База по земле'!AF14/1000</f>
        <v>611.673</v>
      </c>
      <c r="AG15" s="23">
        <f t="shared" si="9"/>
        <v>1.376816081315648</v>
      </c>
      <c r="AH15" s="23">
        <f t="shared" si="9"/>
        <v>1.4632940281475846</v>
      </c>
      <c r="AI15" s="8">
        <f t="shared" si="10"/>
        <v>114.404</v>
      </c>
      <c r="AJ15" s="8">
        <f t="shared" si="10"/>
        <v>193.66199999999998</v>
      </c>
      <c r="AK15" s="8">
        <f>'[1]База по земле'!AK14/1000</f>
        <v>5.5250000000000004</v>
      </c>
      <c r="AL15" s="8">
        <f>'[1]База по земле'!AL14/1000</f>
        <v>7.6139999999999999</v>
      </c>
      <c r="AM15" s="8">
        <f>'[1]База по земле'!AM14/1000</f>
        <v>10.092000000000001</v>
      </c>
      <c r="AN15" s="23">
        <f t="shared" si="11"/>
        <v>1.378099547511312</v>
      </c>
      <c r="AO15" s="23">
        <f t="shared" si="11"/>
        <v>1.3254531126871554</v>
      </c>
      <c r="AP15" s="8">
        <f t="shared" si="12"/>
        <v>2.0889999999999995</v>
      </c>
      <c r="AQ15" s="8">
        <f t="shared" si="12"/>
        <v>2.4780000000000006</v>
      </c>
      <c r="AR15" s="23">
        <f t="shared" si="13"/>
        <v>1.7872623992339843E-2</v>
      </c>
      <c r="AS15" s="23">
        <f t="shared" si="13"/>
        <v>1.788898678414097E-2</v>
      </c>
      <c r="AT15" s="23">
        <f t="shared" si="13"/>
        <v>1.6231212757231432E-2</v>
      </c>
      <c r="AU15" s="24">
        <f t="shared" si="0"/>
        <v>-0.16414112351084109</v>
      </c>
    </row>
    <row r="16" spans="1:47" x14ac:dyDescent="0.25">
      <c r="A16" s="22" t="s">
        <v>26</v>
      </c>
      <c r="B16" s="8">
        <f>'[1]База по земле'!B15/1000</f>
        <v>186.184</v>
      </c>
      <c r="C16" s="8">
        <f>'[1]База по земле'!C15/1000</f>
        <v>170.76300000000001</v>
      </c>
      <c r="D16" s="8">
        <f>'[1]База по земле'!D15/1000</f>
        <v>146.04</v>
      </c>
      <c r="E16" s="23">
        <f t="shared" si="1"/>
        <v>0.91717333390624334</v>
      </c>
      <c r="F16" s="23">
        <f t="shared" si="1"/>
        <v>0.85522039317650766</v>
      </c>
      <c r="G16" s="8">
        <f t="shared" si="2"/>
        <v>-15.420999999999992</v>
      </c>
      <c r="H16" s="8">
        <f t="shared" si="2"/>
        <v>-24.723000000000013</v>
      </c>
      <c r="I16" s="8">
        <f>'[1]База по земле'!I15/1000</f>
        <v>168.239</v>
      </c>
      <c r="J16" s="8">
        <f>'[1]База по земле'!J15/1000</f>
        <v>158.97</v>
      </c>
      <c r="K16" s="8">
        <f>'[1]База по земле'!K15/1000</f>
        <v>170.08199999999999</v>
      </c>
      <c r="L16" s="23">
        <f t="shared" si="3"/>
        <v>0.94490575906894358</v>
      </c>
      <c r="M16" s="23">
        <f t="shared" si="3"/>
        <v>1.0698999811285148</v>
      </c>
      <c r="N16" s="8">
        <f t="shared" si="4"/>
        <v>-9.2690000000000055</v>
      </c>
      <c r="O16" s="8">
        <f t="shared" si="4"/>
        <v>11.111999999999995</v>
      </c>
      <c r="P16" s="8">
        <f>'[1]База по земле'!P15/1000</f>
        <v>165.49299999999999</v>
      </c>
      <c r="Q16" s="8">
        <f>'[1]База по земле'!Q15/1000</f>
        <v>155.964</v>
      </c>
      <c r="R16" s="8">
        <f>'[1]База по земле'!R15/1000</f>
        <v>165.36099999999999</v>
      </c>
      <c r="S16" s="23">
        <f t="shared" si="5"/>
        <v>0.94242052533944032</v>
      </c>
      <c r="T16" s="23">
        <f t="shared" si="5"/>
        <v>1.0602510835833909</v>
      </c>
      <c r="U16" s="8">
        <f t="shared" si="6"/>
        <v>-9.5289999999999964</v>
      </c>
      <c r="V16" s="8">
        <f t="shared" si="6"/>
        <v>9.3969999999999914</v>
      </c>
      <c r="W16" s="8">
        <f>'[1]База по земле'!W15/1000</f>
        <v>35866.122000000003</v>
      </c>
      <c r="X16" s="8">
        <f>'[1]База по земле'!X15/1000</f>
        <v>36905.578000000001</v>
      </c>
      <c r="Y16" s="8">
        <f>'[1]База по земле'!Y15/1000</f>
        <v>46536.004000000001</v>
      </c>
      <c r="Z16" s="23">
        <f t="shared" si="7"/>
        <v>1.0289815553518722</v>
      </c>
      <c r="AA16" s="23">
        <f t="shared" si="7"/>
        <v>1.260947708229905</v>
      </c>
      <c r="AB16" s="8">
        <f t="shared" si="8"/>
        <v>1039.4559999999983</v>
      </c>
      <c r="AC16" s="8">
        <f t="shared" si="8"/>
        <v>9630.4259999999995</v>
      </c>
      <c r="AD16" s="8">
        <f>'[1]База по земле'!AD15/1000</f>
        <v>114.733</v>
      </c>
      <c r="AE16" s="8">
        <f>'[1]База по земле'!AE15/1000</f>
        <v>116.709</v>
      </c>
      <c r="AF16" s="8">
        <f>'[1]База по земле'!AF15/1000</f>
        <v>172.68199999999999</v>
      </c>
      <c r="AG16" s="23">
        <f t="shared" si="9"/>
        <v>1.0172225950685505</v>
      </c>
      <c r="AH16" s="23">
        <f t="shared" si="9"/>
        <v>1.4795945471214729</v>
      </c>
      <c r="AI16" s="8">
        <f t="shared" si="10"/>
        <v>1.9759999999999991</v>
      </c>
      <c r="AJ16" s="8">
        <f t="shared" si="10"/>
        <v>55.972999999999985</v>
      </c>
      <c r="AK16" s="8">
        <f>'[1]База по земле'!AK15/1000</f>
        <v>1.825</v>
      </c>
      <c r="AL16" s="8">
        <f>'[1]База по земле'!AL15/1000</f>
        <v>1.9219999999999999</v>
      </c>
      <c r="AM16" s="8">
        <f>'[1]База по земле'!AM15/1000</f>
        <v>1.3660000000000001</v>
      </c>
      <c r="AN16" s="23">
        <f t="shared" si="11"/>
        <v>1.0531506849315069</v>
      </c>
      <c r="AO16" s="23">
        <f t="shared" si="11"/>
        <v>0.71071800208116553</v>
      </c>
      <c r="AP16" s="8">
        <f t="shared" si="12"/>
        <v>9.6999999999999975E-2</v>
      </c>
      <c r="AQ16" s="8">
        <f t="shared" si="12"/>
        <v>-0.55599999999999983</v>
      </c>
      <c r="AR16" s="23">
        <f t="shared" si="13"/>
        <v>1.5657440930695446E-2</v>
      </c>
      <c r="AS16" s="23">
        <f t="shared" si="13"/>
        <v>1.6201498765078266E-2</v>
      </c>
      <c r="AT16" s="23">
        <f t="shared" si="13"/>
        <v>7.8484096341239207E-3</v>
      </c>
      <c r="AU16" s="24">
        <f t="shared" si="0"/>
        <v>-0.78090312965715247</v>
      </c>
    </row>
    <row r="17" spans="1:47" x14ac:dyDescent="0.25">
      <c r="A17" s="22" t="s">
        <v>27</v>
      </c>
      <c r="B17" s="8">
        <f>'[1]База по земле'!B16/1000</f>
        <v>370.42399999999998</v>
      </c>
      <c r="C17" s="8">
        <f>'[1]База по земле'!C16/1000</f>
        <v>341.12299999999999</v>
      </c>
      <c r="D17" s="8">
        <f>'[1]База по земле'!D16/1000</f>
        <v>343.50799999999998</v>
      </c>
      <c r="E17" s="23">
        <f t="shared" si="1"/>
        <v>0.92089875386044107</v>
      </c>
      <c r="F17" s="23">
        <f t="shared" si="1"/>
        <v>1.0069916129958989</v>
      </c>
      <c r="G17" s="8">
        <f t="shared" si="2"/>
        <v>-29.300999999999988</v>
      </c>
      <c r="H17" s="8">
        <f t="shared" si="2"/>
        <v>2.3849999999999909</v>
      </c>
      <c r="I17" s="8">
        <f>'[1]База по земле'!I16/1000</f>
        <v>310.863</v>
      </c>
      <c r="J17" s="8">
        <f>'[1]База по земле'!J16/1000</f>
        <v>291.24400000000003</v>
      </c>
      <c r="K17" s="8">
        <f>'[1]База по земле'!K16/1000</f>
        <v>324.96699999999998</v>
      </c>
      <c r="L17" s="23">
        <f t="shared" si="3"/>
        <v>0.93688859722771778</v>
      </c>
      <c r="M17" s="23">
        <f t="shared" si="3"/>
        <v>1.1157895098268118</v>
      </c>
      <c r="N17" s="8">
        <f t="shared" si="4"/>
        <v>-19.618999999999971</v>
      </c>
      <c r="O17" s="8">
        <f t="shared" si="4"/>
        <v>33.722999999999956</v>
      </c>
      <c r="P17" s="8">
        <f>'[1]База по земле'!P16/1000</f>
        <v>302.767</v>
      </c>
      <c r="Q17" s="8">
        <f>'[1]База по земле'!Q16/1000</f>
        <v>283.387</v>
      </c>
      <c r="R17" s="8">
        <f>'[1]База по земле'!R16/1000</f>
        <v>310.99700000000001</v>
      </c>
      <c r="S17" s="23">
        <f t="shared" si="5"/>
        <v>0.93599038204295715</v>
      </c>
      <c r="T17" s="23">
        <f t="shared" si="5"/>
        <v>1.0974286046995805</v>
      </c>
      <c r="U17" s="8">
        <f t="shared" si="6"/>
        <v>-19.379999999999995</v>
      </c>
      <c r="V17" s="8">
        <f t="shared" si="6"/>
        <v>27.610000000000014</v>
      </c>
      <c r="W17" s="8">
        <f>'[1]База по земле'!W16/1000</f>
        <v>95041.009000000005</v>
      </c>
      <c r="X17" s="8">
        <f>'[1]База по земле'!X16/1000</f>
        <v>109413.683</v>
      </c>
      <c r="Y17" s="8">
        <f>'[1]База по земле'!Y16/1000</f>
        <v>165250.9</v>
      </c>
      <c r="Z17" s="23">
        <f t="shared" si="7"/>
        <v>1.1512260249678115</v>
      </c>
      <c r="AA17" s="23">
        <f t="shared" si="7"/>
        <v>1.510331207843538</v>
      </c>
      <c r="AB17" s="8">
        <f t="shared" si="8"/>
        <v>14372.673999999999</v>
      </c>
      <c r="AC17" s="8">
        <f t="shared" si="8"/>
        <v>55837.21699999999</v>
      </c>
      <c r="AD17" s="8">
        <f>'[1]База по земле'!AD16/1000</f>
        <v>202.85599999999999</v>
      </c>
      <c r="AE17" s="8">
        <f>'[1]База по земле'!AE16/1000</f>
        <v>264.66800000000001</v>
      </c>
      <c r="AF17" s="8">
        <f>'[1]База по земле'!AF16/1000</f>
        <v>327.06</v>
      </c>
      <c r="AG17" s="23">
        <f t="shared" si="9"/>
        <v>1.3047087589225856</v>
      </c>
      <c r="AH17" s="23">
        <f t="shared" si="9"/>
        <v>1.2357368476733115</v>
      </c>
      <c r="AI17" s="8">
        <f t="shared" si="10"/>
        <v>61.812000000000012</v>
      </c>
      <c r="AJ17" s="8">
        <f t="shared" si="10"/>
        <v>62.391999999999996</v>
      </c>
      <c r="AK17" s="8">
        <f>'[1]База по земле'!AK16/1000</f>
        <v>25.934000000000001</v>
      </c>
      <c r="AL17" s="8">
        <f>'[1]База по земле'!AL16/1000</f>
        <v>36.616</v>
      </c>
      <c r="AM17" s="8">
        <f>'[1]База по земле'!AM16/1000</f>
        <v>28.843</v>
      </c>
      <c r="AN17" s="23">
        <f t="shared" si="11"/>
        <v>1.4118917251484537</v>
      </c>
      <c r="AO17" s="23">
        <f t="shared" si="11"/>
        <v>0.78771575267642557</v>
      </c>
      <c r="AP17" s="8">
        <f t="shared" si="12"/>
        <v>10.681999999999999</v>
      </c>
      <c r="AQ17" s="8">
        <f t="shared" si="12"/>
        <v>-7.7729999999999997</v>
      </c>
      <c r="AR17" s="23">
        <f t="shared" si="13"/>
        <v>0.11335285633113336</v>
      </c>
      <c r="AS17" s="23">
        <f t="shared" si="13"/>
        <v>0.12153317135991291</v>
      </c>
      <c r="AT17" s="23">
        <f t="shared" si="13"/>
        <v>8.1041744520276585E-2</v>
      </c>
      <c r="AU17" s="24">
        <f t="shared" si="0"/>
        <v>-3.2311111810856774</v>
      </c>
    </row>
    <row r="18" spans="1:47" x14ac:dyDescent="0.25">
      <c r="A18" s="22" t="s">
        <v>28</v>
      </c>
      <c r="B18" s="8">
        <f>'[1]База по земле'!B17/1000</f>
        <v>365.28199999999998</v>
      </c>
      <c r="C18" s="8">
        <f>'[1]База по земле'!C17/1000</f>
        <v>380.55700000000002</v>
      </c>
      <c r="D18" s="8">
        <f>'[1]База по земле'!D17/1000</f>
        <v>337.16399999999999</v>
      </c>
      <c r="E18" s="23">
        <f t="shared" si="1"/>
        <v>1.0418170071342141</v>
      </c>
      <c r="F18" s="23">
        <f t="shared" si="1"/>
        <v>0.88597503133564737</v>
      </c>
      <c r="G18" s="8">
        <f t="shared" si="2"/>
        <v>15.275000000000034</v>
      </c>
      <c r="H18" s="8">
        <f t="shared" si="2"/>
        <v>-43.393000000000029</v>
      </c>
      <c r="I18" s="8">
        <f>'[1]База по земле'!I17/1000</f>
        <v>294.67200000000003</v>
      </c>
      <c r="J18" s="8">
        <f>'[1]База по земле'!J17/1000</f>
        <v>311.25700000000001</v>
      </c>
      <c r="K18" s="8">
        <f>'[1]База по земле'!K17/1000</f>
        <v>408.73399999999998</v>
      </c>
      <c r="L18" s="23">
        <f t="shared" si="3"/>
        <v>1.0562829179562361</v>
      </c>
      <c r="M18" s="23">
        <f t="shared" si="3"/>
        <v>1.3131720732385135</v>
      </c>
      <c r="N18" s="8">
        <f t="shared" si="4"/>
        <v>16.58499999999998</v>
      </c>
      <c r="O18" s="8">
        <f t="shared" si="4"/>
        <v>97.476999999999975</v>
      </c>
      <c r="P18" s="8">
        <f>'[1]База по земле'!P17/1000</f>
        <v>279.202</v>
      </c>
      <c r="Q18" s="8">
        <f>'[1]База по земле'!Q17/1000</f>
        <v>296.32299999999998</v>
      </c>
      <c r="R18" s="8">
        <f>'[1]База по земле'!R17/1000</f>
        <v>380.93099999999998</v>
      </c>
      <c r="S18" s="23">
        <f t="shared" si="5"/>
        <v>1.0613211939742551</v>
      </c>
      <c r="T18" s="23">
        <f t="shared" si="5"/>
        <v>1.2855262669451917</v>
      </c>
      <c r="U18" s="8">
        <f t="shared" si="6"/>
        <v>17.120999999999981</v>
      </c>
      <c r="V18" s="8">
        <f t="shared" si="6"/>
        <v>84.608000000000004</v>
      </c>
      <c r="W18" s="8">
        <f>'[1]База по земле'!W17/1000</f>
        <v>79888.444000000003</v>
      </c>
      <c r="X18" s="8">
        <f>'[1]База по земле'!X17/1000</f>
        <v>121688.95299999999</v>
      </c>
      <c r="Y18" s="8">
        <f>'[1]База по земле'!Y17/1000</f>
        <v>152414.56099999999</v>
      </c>
      <c r="Z18" s="23">
        <f t="shared" si="7"/>
        <v>1.523235988924756</v>
      </c>
      <c r="AA18" s="23">
        <f t="shared" si="7"/>
        <v>1.2524929933450901</v>
      </c>
      <c r="AB18" s="8">
        <f t="shared" si="8"/>
        <v>41800.508999999991</v>
      </c>
      <c r="AC18" s="8">
        <f t="shared" si="8"/>
        <v>30725.607999999993</v>
      </c>
      <c r="AD18" s="8">
        <f>'[1]База по земле'!AD17/1000</f>
        <v>260.76499999999999</v>
      </c>
      <c r="AE18" s="8">
        <f>'[1]База по земле'!AE17/1000</f>
        <v>378.86200000000002</v>
      </c>
      <c r="AF18" s="8">
        <f>'[1]База по земле'!AF17/1000</f>
        <v>461.32100000000003</v>
      </c>
      <c r="AG18" s="23">
        <f t="shared" si="9"/>
        <v>1.4528866987517499</v>
      </c>
      <c r="AH18" s="23">
        <f t="shared" si="9"/>
        <v>1.217649170410334</v>
      </c>
      <c r="AI18" s="8">
        <f t="shared" si="10"/>
        <v>118.09700000000004</v>
      </c>
      <c r="AJ18" s="8">
        <f t="shared" si="10"/>
        <v>82.459000000000003</v>
      </c>
      <c r="AK18" s="8">
        <f>'[1]База по земле'!AK17/1000</f>
        <v>15.615</v>
      </c>
      <c r="AL18" s="8">
        <f>'[1]База по земле'!AL17/1000</f>
        <v>19.978999999999999</v>
      </c>
      <c r="AM18" s="8">
        <f>'[1]База по земле'!AM17/1000</f>
        <v>19.707999999999998</v>
      </c>
      <c r="AN18" s="23">
        <f t="shared" si="11"/>
        <v>1.2794748639129041</v>
      </c>
      <c r="AO18" s="23">
        <f t="shared" si="11"/>
        <v>0.98643575754542268</v>
      </c>
      <c r="AP18" s="8">
        <f t="shared" si="12"/>
        <v>4.363999999999999</v>
      </c>
      <c r="AQ18" s="8">
        <f t="shared" si="12"/>
        <v>-0.2710000000000008</v>
      </c>
      <c r="AR18" s="23">
        <f t="shared" si="13"/>
        <v>5.6498299442796149E-2</v>
      </c>
      <c r="AS18" s="23">
        <f t="shared" si="13"/>
        <v>5.0092643434351027E-2</v>
      </c>
      <c r="AT18" s="23">
        <f t="shared" si="13"/>
        <v>4.097050281791742E-2</v>
      </c>
      <c r="AU18" s="24">
        <f t="shared" si="0"/>
        <v>-1.5527796624878729</v>
      </c>
    </row>
    <row r="19" spans="1:47" x14ac:dyDescent="0.25">
      <c r="A19" s="22" t="s">
        <v>29</v>
      </c>
      <c r="B19" s="8">
        <f>'[1]База по земле'!B18/1000</f>
        <v>2076.7109999999998</v>
      </c>
      <c r="C19" s="8">
        <f>'[1]База по земле'!C18/1000</f>
        <v>2180.3620000000001</v>
      </c>
      <c r="D19" s="8">
        <f>'[1]База по земле'!D18/1000</f>
        <v>2087.5509999999999</v>
      </c>
      <c r="E19" s="23">
        <f t="shared" si="1"/>
        <v>1.0499111335183375</v>
      </c>
      <c r="F19" s="23">
        <f t="shared" si="1"/>
        <v>0.95743321521839031</v>
      </c>
      <c r="G19" s="8">
        <f t="shared" si="2"/>
        <v>103.65100000000029</v>
      </c>
      <c r="H19" s="8">
        <f t="shared" si="2"/>
        <v>-92.811000000000149</v>
      </c>
      <c r="I19" s="8">
        <f>'[1]База по земле'!I18/1000</f>
        <v>2204.6909999999998</v>
      </c>
      <c r="J19" s="8">
        <f>'[1]База по земле'!J18/1000</f>
        <v>2312.5419999999999</v>
      </c>
      <c r="K19" s="8">
        <f>'[1]База по земле'!K18/1000</f>
        <v>2474.92</v>
      </c>
      <c r="L19" s="23">
        <f t="shared" si="3"/>
        <v>1.0489188734385</v>
      </c>
      <c r="M19" s="23">
        <f t="shared" si="3"/>
        <v>1.0702162382348084</v>
      </c>
      <c r="N19" s="8">
        <f t="shared" si="4"/>
        <v>107.85100000000011</v>
      </c>
      <c r="O19" s="8">
        <f t="shared" si="4"/>
        <v>162.37800000000016</v>
      </c>
      <c r="P19" s="8">
        <f>'[1]База по земле'!P18/1000</f>
        <v>2099.0390000000002</v>
      </c>
      <c r="Q19" s="8">
        <f>'[1]База по земле'!Q18/1000</f>
        <v>2221.4639999999999</v>
      </c>
      <c r="R19" s="8">
        <f>'[1]База по земле'!R18/1000</f>
        <v>2272.1460000000002</v>
      </c>
      <c r="S19" s="23">
        <f t="shared" si="5"/>
        <v>1.0583243093625225</v>
      </c>
      <c r="T19" s="23">
        <f t="shared" si="5"/>
        <v>1.0228146843703072</v>
      </c>
      <c r="U19" s="8">
        <f t="shared" si="6"/>
        <v>122.42499999999973</v>
      </c>
      <c r="V19" s="8">
        <f t="shared" si="6"/>
        <v>50.682000000000244</v>
      </c>
      <c r="W19" s="8">
        <f>'[1]База по земле'!W18/1000</f>
        <v>2514094.219</v>
      </c>
      <c r="X19" s="8">
        <f>'[1]База по земле'!X18/1000</f>
        <v>4057976.7230000002</v>
      </c>
      <c r="Y19" s="8">
        <f>'[1]База по земле'!Y18/1000</f>
        <v>4134311.878</v>
      </c>
      <c r="Z19" s="23">
        <f t="shared" si="7"/>
        <v>1.6140909486733919</v>
      </c>
      <c r="AA19" s="23">
        <f t="shared" si="7"/>
        <v>1.0188111367340635</v>
      </c>
      <c r="AB19" s="8">
        <f t="shared" si="8"/>
        <v>1543882.5040000002</v>
      </c>
      <c r="AC19" s="8">
        <f t="shared" si="8"/>
        <v>76335.154999999795</v>
      </c>
      <c r="AD19" s="8">
        <f>'[1]База по земле'!AD18/1000</f>
        <v>5343.92</v>
      </c>
      <c r="AE19" s="8">
        <f>'[1]База по земле'!AE18/1000</f>
        <v>10112.544</v>
      </c>
      <c r="AF19" s="8">
        <f>'[1]База по земле'!AF18/1000</f>
        <v>9996.8700000000008</v>
      </c>
      <c r="AG19" s="23">
        <f t="shared" si="9"/>
        <v>1.8923456937978114</v>
      </c>
      <c r="AH19" s="23">
        <f t="shared" si="9"/>
        <v>0.98856133530791079</v>
      </c>
      <c r="AI19" s="8">
        <f t="shared" si="10"/>
        <v>4768.6239999999998</v>
      </c>
      <c r="AJ19" s="8">
        <f t="shared" si="10"/>
        <v>-115.67399999999907</v>
      </c>
      <c r="AK19" s="8">
        <f>'[1]База по земле'!AK18/1000</f>
        <v>263.89400000000001</v>
      </c>
      <c r="AL19" s="8">
        <f>'[1]База по земле'!AL18/1000</f>
        <v>461.108</v>
      </c>
      <c r="AM19" s="8">
        <f>'[1]База по земле'!AM18/1000</f>
        <v>780.59799999999996</v>
      </c>
      <c r="AN19" s="23">
        <f t="shared" si="11"/>
        <v>1.747322788695461</v>
      </c>
      <c r="AO19" s="23">
        <f t="shared" si="11"/>
        <v>1.6928745543343424</v>
      </c>
      <c r="AP19" s="8">
        <f t="shared" si="12"/>
        <v>197.214</v>
      </c>
      <c r="AQ19" s="8">
        <f t="shared" si="12"/>
        <v>319.48999999999995</v>
      </c>
      <c r="AR19" s="23">
        <f t="shared" si="13"/>
        <v>4.7058265484554232E-2</v>
      </c>
      <c r="AS19" s="23">
        <f t="shared" si="13"/>
        <v>4.3609152258841127E-2</v>
      </c>
      <c r="AT19" s="23">
        <f t="shared" si="13"/>
        <v>7.2428700321819556E-2</v>
      </c>
      <c r="AU19" s="24">
        <f t="shared" si="0"/>
        <v>2.5370434837265323</v>
      </c>
    </row>
    <row r="20" spans="1:47" x14ac:dyDescent="0.25">
      <c r="A20" s="22" t="s">
        <v>30</v>
      </c>
      <c r="B20" s="8">
        <f>'[1]База по земле'!B19/1000</f>
        <v>272.17700000000002</v>
      </c>
      <c r="C20" s="8">
        <f>'[1]База по земле'!C19/1000</f>
        <v>277.77800000000002</v>
      </c>
      <c r="D20" s="8">
        <f>'[1]База по земле'!D19/1000</f>
        <v>252.821</v>
      </c>
      <c r="E20" s="23">
        <f t="shared" si="1"/>
        <v>1.0205785205950539</v>
      </c>
      <c r="F20" s="23">
        <f t="shared" si="1"/>
        <v>0.91015487187610244</v>
      </c>
      <c r="G20" s="8">
        <f t="shared" si="2"/>
        <v>5.6009999999999991</v>
      </c>
      <c r="H20" s="8">
        <f t="shared" si="2"/>
        <v>-24.957000000000022</v>
      </c>
      <c r="I20" s="8">
        <f>'[1]База по земле'!I19/1000</f>
        <v>224.917</v>
      </c>
      <c r="J20" s="8">
        <f>'[1]База по земле'!J19/1000</f>
        <v>234.62299999999999</v>
      </c>
      <c r="K20" s="8">
        <f>'[1]База по земле'!K19/1000</f>
        <v>247.99799999999999</v>
      </c>
      <c r="L20" s="23">
        <f t="shared" si="3"/>
        <v>1.0431536966970036</v>
      </c>
      <c r="M20" s="23">
        <f t="shared" si="3"/>
        <v>1.0570063463513808</v>
      </c>
      <c r="N20" s="8">
        <f t="shared" si="4"/>
        <v>9.7059999999999889</v>
      </c>
      <c r="O20" s="8">
        <f t="shared" si="4"/>
        <v>13.375</v>
      </c>
      <c r="P20" s="8">
        <f>'[1]База по земле'!P19/1000</f>
        <v>207.244</v>
      </c>
      <c r="Q20" s="8">
        <f>'[1]База по земле'!Q19/1000</f>
        <v>216.55099999999999</v>
      </c>
      <c r="R20" s="8">
        <f>'[1]База по земле'!R19/1000</f>
        <v>222.994</v>
      </c>
      <c r="S20" s="23">
        <f t="shared" si="5"/>
        <v>1.0449084171314971</v>
      </c>
      <c r="T20" s="23">
        <f t="shared" si="5"/>
        <v>1.0297528064982384</v>
      </c>
      <c r="U20" s="8">
        <f t="shared" si="6"/>
        <v>9.3069999999999879</v>
      </c>
      <c r="V20" s="8">
        <f t="shared" si="6"/>
        <v>6.4430000000000121</v>
      </c>
      <c r="W20" s="8">
        <f>'[1]База по земле'!W19/1000</f>
        <v>46040.201000000001</v>
      </c>
      <c r="X20" s="8">
        <f>'[1]База по земле'!X19/1000</f>
        <v>45712.408000000003</v>
      </c>
      <c r="Y20" s="8">
        <f>'[1]База по земле'!Y19/1000</f>
        <v>74776.354999999996</v>
      </c>
      <c r="Z20" s="23">
        <f t="shared" si="7"/>
        <v>0.99288028738189049</v>
      </c>
      <c r="AA20" s="23">
        <f t="shared" si="7"/>
        <v>1.6357999561081968</v>
      </c>
      <c r="AB20" s="8">
        <f t="shared" si="8"/>
        <v>-327.79299999999785</v>
      </c>
      <c r="AC20" s="8">
        <f t="shared" si="8"/>
        <v>29063.946999999993</v>
      </c>
      <c r="AD20" s="8">
        <f>'[1]База по земле'!AD19/1000</f>
        <v>135.136</v>
      </c>
      <c r="AE20" s="8">
        <f>'[1]База по земле'!AE19/1000</f>
        <v>140.001</v>
      </c>
      <c r="AF20" s="8">
        <f>'[1]База по земле'!AF19/1000</f>
        <v>172.81299999999999</v>
      </c>
      <c r="AG20" s="23">
        <f t="shared" si="9"/>
        <v>1.0360007695950746</v>
      </c>
      <c r="AH20" s="23">
        <f t="shared" si="9"/>
        <v>1.2343697545017533</v>
      </c>
      <c r="AI20" s="8">
        <f t="shared" si="10"/>
        <v>4.8650000000000091</v>
      </c>
      <c r="AJ20" s="8">
        <f t="shared" si="10"/>
        <v>32.811999999999983</v>
      </c>
      <c r="AK20" s="8">
        <f>'[1]База по земле'!AK19/1000</f>
        <v>9.7859999999999996</v>
      </c>
      <c r="AL20" s="8">
        <f>'[1]База по земле'!AL19/1000</f>
        <v>11.227</v>
      </c>
      <c r="AM20" s="8">
        <f>'[1]База по земле'!AM19/1000</f>
        <v>16.869</v>
      </c>
      <c r="AN20" s="23">
        <f t="shared" si="11"/>
        <v>1.1472511751481709</v>
      </c>
      <c r="AO20" s="23">
        <f t="shared" si="11"/>
        <v>1.5025385232029926</v>
      </c>
      <c r="AP20" s="8">
        <f t="shared" si="12"/>
        <v>1.4410000000000007</v>
      </c>
      <c r="AQ20" s="8">
        <f t="shared" si="12"/>
        <v>5.6419999999999995</v>
      </c>
      <c r="AR20" s="23">
        <f t="shared" si="13"/>
        <v>6.7525979492416607E-2</v>
      </c>
      <c r="AS20" s="23">
        <f t="shared" si="13"/>
        <v>7.4238897558653164E-2</v>
      </c>
      <c r="AT20" s="23">
        <f t="shared" si="13"/>
        <v>8.8933056378570449E-2</v>
      </c>
      <c r="AU20" s="24">
        <f t="shared" si="0"/>
        <v>2.1407076886153842</v>
      </c>
    </row>
    <row r="21" spans="1:47" x14ac:dyDescent="0.25">
      <c r="A21" s="22" t="s">
        <v>31</v>
      </c>
      <c r="B21" s="8">
        <f>'[1]База по земле'!B20/1000</f>
        <v>420.37200000000001</v>
      </c>
      <c r="C21" s="8">
        <f>'[1]База по земле'!C20/1000</f>
        <v>356.084</v>
      </c>
      <c r="D21" s="8">
        <f>'[1]База по земле'!D20/1000</f>
        <v>356.23099999999999</v>
      </c>
      <c r="E21" s="23">
        <f t="shared" si="1"/>
        <v>0.84706878669369035</v>
      </c>
      <c r="F21" s="23">
        <f t="shared" si="1"/>
        <v>1.0004128239404186</v>
      </c>
      <c r="G21" s="8">
        <f t="shared" si="2"/>
        <v>-64.288000000000011</v>
      </c>
      <c r="H21" s="8">
        <f t="shared" si="2"/>
        <v>0.14699999999999136</v>
      </c>
      <c r="I21" s="8">
        <f>'[1]База по земле'!I20/1000</f>
        <v>405.03899999999999</v>
      </c>
      <c r="J21" s="8">
        <f>'[1]База по земле'!J20/1000</f>
        <v>360.22300000000001</v>
      </c>
      <c r="K21" s="8">
        <f>'[1]База по земле'!K20/1000</f>
        <v>389.67399999999998</v>
      </c>
      <c r="L21" s="23">
        <f t="shared" si="3"/>
        <v>0.88935386468957311</v>
      </c>
      <c r="M21" s="23">
        <f t="shared" si="3"/>
        <v>1.0817576889870995</v>
      </c>
      <c r="N21" s="8">
        <f t="shared" si="4"/>
        <v>-44.815999999999974</v>
      </c>
      <c r="O21" s="8">
        <f t="shared" si="4"/>
        <v>29.450999999999965</v>
      </c>
      <c r="P21" s="8">
        <f>'[1]База по земле'!P20/1000</f>
        <v>395.45400000000001</v>
      </c>
      <c r="Q21" s="8">
        <f>'[1]База по земле'!Q20/1000</f>
        <v>353.40600000000001</v>
      </c>
      <c r="R21" s="8">
        <f>'[1]База по земле'!R20/1000</f>
        <v>378.14499999999998</v>
      </c>
      <c r="S21" s="23">
        <f t="shared" si="5"/>
        <v>0.89367157747803794</v>
      </c>
      <c r="T21" s="23">
        <f t="shared" si="5"/>
        <v>1.0700016411719098</v>
      </c>
      <c r="U21" s="8">
        <f t="shared" si="6"/>
        <v>-42.048000000000002</v>
      </c>
      <c r="V21" s="8">
        <f t="shared" si="6"/>
        <v>24.738999999999976</v>
      </c>
      <c r="W21" s="8">
        <f>'[1]База по земле'!W20/1000</f>
        <v>98740.691000000006</v>
      </c>
      <c r="X21" s="8">
        <f>'[1]База по земле'!X20/1000</f>
        <v>115647.808</v>
      </c>
      <c r="Y21" s="8">
        <f>'[1]База по земле'!Y20/1000</f>
        <v>150855.73199999999</v>
      </c>
      <c r="Z21" s="23">
        <f t="shared" si="7"/>
        <v>1.1712274527226065</v>
      </c>
      <c r="AA21" s="23">
        <f t="shared" si="7"/>
        <v>1.304440910803947</v>
      </c>
      <c r="AB21" s="8">
        <f t="shared" si="8"/>
        <v>16907.116999999998</v>
      </c>
      <c r="AC21" s="8">
        <f t="shared" si="8"/>
        <v>35207.923999999985</v>
      </c>
      <c r="AD21" s="8">
        <f>'[1]База по земле'!AD20/1000</f>
        <v>317.072</v>
      </c>
      <c r="AE21" s="8">
        <f>'[1]База по земле'!AE20/1000</f>
        <v>377.96</v>
      </c>
      <c r="AF21" s="8">
        <f>'[1]База по земле'!AF20/1000</f>
        <v>457.37799999999999</v>
      </c>
      <c r="AG21" s="23">
        <f t="shared" si="9"/>
        <v>1.1920320936569611</v>
      </c>
      <c r="AH21" s="23">
        <f t="shared" si="9"/>
        <v>1.210122764313684</v>
      </c>
      <c r="AI21" s="8">
        <f t="shared" si="10"/>
        <v>60.887999999999977</v>
      </c>
      <c r="AJ21" s="8">
        <f t="shared" si="10"/>
        <v>79.418000000000006</v>
      </c>
      <c r="AK21" s="8">
        <f>'[1]База по земле'!AK20/1000</f>
        <v>4.1349999999999998</v>
      </c>
      <c r="AL21" s="8">
        <f>'[1]База по земле'!AL20/1000</f>
        <v>4.6920000000000002</v>
      </c>
      <c r="AM21" s="8">
        <f>'[1]База по земле'!AM20/1000</f>
        <v>6.4420000000000002</v>
      </c>
      <c r="AN21" s="23">
        <f t="shared" si="11"/>
        <v>1.1347037484885127</v>
      </c>
      <c r="AO21" s="23">
        <f t="shared" si="11"/>
        <v>1.3729752770673487</v>
      </c>
      <c r="AP21" s="8">
        <f t="shared" si="12"/>
        <v>0.55700000000000038</v>
      </c>
      <c r="AQ21" s="8">
        <f t="shared" si="12"/>
        <v>1.75</v>
      </c>
      <c r="AR21" s="23">
        <f t="shared" si="13"/>
        <v>1.2873318451963997E-2</v>
      </c>
      <c r="AS21" s="23">
        <f t="shared" si="13"/>
        <v>1.2261794006042045E-2</v>
      </c>
      <c r="AT21" s="23">
        <f t="shared" si="13"/>
        <v>1.3889008667155362E-2</v>
      </c>
      <c r="AU21" s="24">
        <f t="shared" si="0"/>
        <v>0.10156902151913644</v>
      </c>
    </row>
    <row r="22" spans="1:47" x14ac:dyDescent="0.25">
      <c r="A22" s="22" t="s">
        <v>32</v>
      </c>
      <c r="B22" s="8">
        <f>'[1]База по земле'!B21/1000</f>
        <v>257.16699999999997</v>
      </c>
      <c r="C22" s="8">
        <f>'[1]База по земле'!C21/1000</f>
        <v>266.92399999999998</v>
      </c>
      <c r="D22" s="8">
        <f>'[1]База по земле'!D21/1000</f>
        <v>245.136</v>
      </c>
      <c r="E22" s="23">
        <f t="shared" si="1"/>
        <v>1.0379403267137697</v>
      </c>
      <c r="F22" s="23">
        <f t="shared" si="1"/>
        <v>0.91837376931261339</v>
      </c>
      <c r="G22" s="8">
        <f t="shared" si="2"/>
        <v>9.757000000000005</v>
      </c>
      <c r="H22" s="8">
        <f t="shared" si="2"/>
        <v>-21.787999999999982</v>
      </c>
      <c r="I22" s="8">
        <f>'[1]База по земле'!I21/1000</f>
        <v>268.36900000000003</v>
      </c>
      <c r="J22" s="8">
        <f>'[1]База по земле'!J21/1000</f>
        <v>278.79899999999998</v>
      </c>
      <c r="K22" s="8">
        <f>'[1]База по земле'!K21/1000</f>
        <v>351.053</v>
      </c>
      <c r="L22" s="23">
        <f t="shared" si="3"/>
        <v>1.0388643993903914</v>
      </c>
      <c r="M22" s="23">
        <f t="shared" si="3"/>
        <v>1.2591616182267513</v>
      </c>
      <c r="N22" s="8">
        <f t="shared" si="4"/>
        <v>10.42999999999995</v>
      </c>
      <c r="O22" s="8">
        <f t="shared" si="4"/>
        <v>72.254000000000019</v>
      </c>
      <c r="P22" s="8">
        <f>'[1]База по земле'!P21/1000</f>
        <v>262.97000000000003</v>
      </c>
      <c r="Q22" s="8">
        <f>'[1]База по земле'!Q21/1000</f>
        <v>273.04399999999998</v>
      </c>
      <c r="R22" s="8">
        <f>'[1]База по земле'!R21/1000</f>
        <v>336.44200000000001</v>
      </c>
      <c r="S22" s="23">
        <f t="shared" si="5"/>
        <v>1.0383085523063467</v>
      </c>
      <c r="T22" s="23">
        <f t="shared" si="5"/>
        <v>1.2321896837139803</v>
      </c>
      <c r="U22" s="8">
        <f t="shared" si="6"/>
        <v>10.073999999999955</v>
      </c>
      <c r="V22" s="8">
        <f t="shared" si="6"/>
        <v>63.398000000000025</v>
      </c>
      <c r="W22" s="8">
        <f>'[1]База по земле'!W21/1000</f>
        <v>117731.592</v>
      </c>
      <c r="X22" s="8">
        <f>'[1]База по земле'!X21/1000</f>
        <v>68552.581999999995</v>
      </c>
      <c r="Y22" s="8">
        <f>'[1]База по земле'!Y21/1000</f>
        <v>89389.463000000003</v>
      </c>
      <c r="Z22" s="23">
        <f t="shared" si="7"/>
        <v>0.58227856122084876</v>
      </c>
      <c r="AA22" s="23">
        <f t="shared" si="7"/>
        <v>1.303954721938847</v>
      </c>
      <c r="AB22" s="8">
        <f t="shared" si="8"/>
        <v>-49179.010000000009</v>
      </c>
      <c r="AC22" s="8">
        <f t="shared" si="8"/>
        <v>20836.881000000008</v>
      </c>
      <c r="AD22" s="8">
        <f>'[1]База по земле'!AD21/1000</f>
        <v>159.17599999999999</v>
      </c>
      <c r="AE22" s="8">
        <f>'[1]База по земле'!AE21/1000</f>
        <v>179.422</v>
      </c>
      <c r="AF22" s="8">
        <f>'[1]База по земле'!AF21/1000</f>
        <v>245.208</v>
      </c>
      <c r="AG22" s="23">
        <f t="shared" si="9"/>
        <v>1.1271925415891844</v>
      </c>
      <c r="AH22" s="23">
        <f t="shared" si="9"/>
        <v>1.3666551481981029</v>
      </c>
      <c r="AI22" s="8">
        <f t="shared" si="10"/>
        <v>20.246000000000009</v>
      </c>
      <c r="AJ22" s="8">
        <f t="shared" si="10"/>
        <v>65.786000000000001</v>
      </c>
      <c r="AK22" s="8">
        <f>'[1]База по земле'!AK21/1000</f>
        <v>7.6589999999999998</v>
      </c>
      <c r="AL22" s="8">
        <f>'[1]База по земле'!AL21/1000</f>
        <v>15.909000000000001</v>
      </c>
      <c r="AM22" s="8">
        <f>'[1]База по земле'!AM21/1000</f>
        <v>6.4349999999999996</v>
      </c>
      <c r="AN22" s="23">
        <f t="shared" si="11"/>
        <v>2.0771641206423817</v>
      </c>
      <c r="AO22" s="23">
        <f t="shared" si="11"/>
        <v>0.40448802564586078</v>
      </c>
      <c r="AP22" s="8">
        <f t="shared" si="12"/>
        <v>8.25</v>
      </c>
      <c r="AQ22" s="8">
        <f t="shared" si="12"/>
        <v>-9.4740000000000002</v>
      </c>
      <c r="AR22" s="23">
        <f t="shared" si="13"/>
        <v>4.5907633290376726E-2</v>
      </c>
      <c r="AS22" s="23">
        <f t="shared" si="13"/>
        <v>8.1446365400269297E-2</v>
      </c>
      <c r="AT22" s="23">
        <f t="shared" si="13"/>
        <v>2.5571941202417708E-2</v>
      </c>
      <c r="AU22" s="24">
        <f t="shared" si="0"/>
        <v>-2.0335692087959019</v>
      </c>
    </row>
    <row r="23" spans="1:47" x14ac:dyDescent="0.25">
      <c r="A23" s="22" t="s">
        <v>33</v>
      </c>
      <c r="B23" s="8">
        <f>'[1]База по земле'!B22/1000</f>
        <v>525.30899999999997</v>
      </c>
      <c r="C23" s="8">
        <f>'[1]База по земле'!C22/1000</f>
        <v>492.64699999999999</v>
      </c>
      <c r="D23" s="8">
        <f>'[1]База по земле'!D22/1000</f>
        <v>387.80700000000002</v>
      </c>
      <c r="E23" s="23">
        <f t="shared" si="1"/>
        <v>0.93782326211810574</v>
      </c>
      <c r="F23" s="23">
        <f t="shared" si="1"/>
        <v>0.78719042235109526</v>
      </c>
      <c r="G23" s="8">
        <f t="shared" si="2"/>
        <v>-32.661999999999978</v>
      </c>
      <c r="H23" s="8">
        <f t="shared" si="2"/>
        <v>-104.83999999999997</v>
      </c>
      <c r="I23" s="8">
        <f>'[1]База по земле'!I22/1000</f>
        <v>325.93599999999998</v>
      </c>
      <c r="J23" s="8">
        <f>'[1]База по земле'!J22/1000</f>
        <v>325.709</v>
      </c>
      <c r="K23" s="8">
        <f>'[1]База по земле'!K22/1000</f>
        <v>345.99400000000003</v>
      </c>
      <c r="L23" s="23">
        <f t="shared" si="3"/>
        <v>0.99930354425408674</v>
      </c>
      <c r="M23" s="23">
        <f t="shared" si="3"/>
        <v>1.0622795194483421</v>
      </c>
      <c r="N23" s="8">
        <f t="shared" si="4"/>
        <v>-0.22699999999997544</v>
      </c>
      <c r="O23" s="8">
        <f t="shared" si="4"/>
        <v>20.285000000000025</v>
      </c>
      <c r="P23" s="8">
        <f>'[1]База по земле'!P22/1000</f>
        <v>314.38400000000001</v>
      </c>
      <c r="Q23" s="8">
        <f>'[1]База по земле'!Q22/1000</f>
        <v>315.96300000000002</v>
      </c>
      <c r="R23" s="8">
        <f>'[1]База по земле'!R22/1000</f>
        <v>333.49599999999998</v>
      </c>
      <c r="S23" s="23">
        <f t="shared" si="5"/>
        <v>1.0050225202300371</v>
      </c>
      <c r="T23" s="23">
        <f t="shared" si="5"/>
        <v>1.0554906745410062</v>
      </c>
      <c r="U23" s="8">
        <f t="shared" si="6"/>
        <v>1.5790000000000077</v>
      </c>
      <c r="V23" s="8">
        <f t="shared" si="6"/>
        <v>17.532999999999959</v>
      </c>
      <c r="W23" s="8">
        <f>'[1]База по земле'!W22/1000</f>
        <v>103257.35400000001</v>
      </c>
      <c r="X23" s="8">
        <f>'[1]База по земле'!X22/1000</f>
        <v>123956.117</v>
      </c>
      <c r="Y23" s="8">
        <f>'[1]База по земле'!Y22/1000</f>
        <v>212563.565</v>
      </c>
      <c r="Z23" s="23">
        <f t="shared" si="7"/>
        <v>1.2004580032139889</v>
      </c>
      <c r="AA23" s="23">
        <f t="shared" si="7"/>
        <v>1.7148291681321384</v>
      </c>
      <c r="AB23" s="8">
        <f t="shared" si="8"/>
        <v>20698.762999999992</v>
      </c>
      <c r="AC23" s="8">
        <f t="shared" si="8"/>
        <v>88607.448000000004</v>
      </c>
      <c r="AD23" s="8">
        <f>'[1]База по земле'!AD22/1000</f>
        <v>348.863</v>
      </c>
      <c r="AE23" s="8">
        <f>'[1]База по земле'!AE22/1000</f>
        <v>429.94099999999997</v>
      </c>
      <c r="AF23" s="8">
        <f>'[1]База по земле'!AF22/1000</f>
        <v>598.71600000000001</v>
      </c>
      <c r="AG23" s="23">
        <f t="shared" si="9"/>
        <v>1.232406417418872</v>
      </c>
      <c r="AH23" s="23">
        <f t="shared" si="9"/>
        <v>1.3925538620415361</v>
      </c>
      <c r="AI23" s="8">
        <f t="shared" si="10"/>
        <v>81.077999999999975</v>
      </c>
      <c r="AJ23" s="8">
        <f t="shared" si="10"/>
        <v>168.77500000000003</v>
      </c>
      <c r="AK23" s="8">
        <f>'[1]База по земле'!AK22/1000</f>
        <v>4.0540000000000003</v>
      </c>
      <c r="AL23" s="8">
        <f>'[1]База по земле'!AL22/1000</f>
        <v>5.7530000000000001</v>
      </c>
      <c r="AM23" s="8">
        <f>'[1]База по земле'!AM22/1000</f>
        <v>7.15</v>
      </c>
      <c r="AN23" s="23">
        <f t="shared" si="11"/>
        <v>1.4190922545633942</v>
      </c>
      <c r="AO23" s="23">
        <f t="shared" si="11"/>
        <v>1.24282982791587</v>
      </c>
      <c r="AP23" s="8">
        <f t="shared" si="12"/>
        <v>1.6989999999999998</v>
      </c>
      <c r="AQ23" s="8">
        <f t="shared" si="12"/>
        <v>1.3970000000000002</v>
      </c>
      <c r="AR23" s="23">
        <f t="shared" si="13"/>
        <v>1.1487120201067107E-2</v>
      </c>
      <c r="AS23" s="23">
        <f t="shared" si="13"/>
        <v>1.3204221311287281E-2</v>
      </c>
      <c r="AT23" s="23">
        <f t="shared" si="13"/>
        <v>1.1801289394024422E-2</v>
      </c>
      <c r="AU23" s="24">
        <f t="shared" si="0"/>
        <v>3.1416919295731462E-2</v>
      </c>
    </row>
    <row r="24" spans="1:47" x14ac:dyDescent="0.25">
      <c r="A24" s="22" t="s">
        <v>34</v>
      </c>
      <c r="B24" s="8">
        <f>'[1]База по земле'!B23/1000</f>
        <v>488.721</v>
      </c>
      <c r="C24" s="8">
        <f>'[1]База по земле'!C23/1000</f>
        <v>558.10400000000004</v>
      </c>
      <c r="D24" s="8">
        <f>'[1]База по земле'!D23/1000</f>
        <v>451.923</v>
      </c>
      <c r="E24" s="23">
        <f t="shared" si="1"/>
        <v>1.1419685260097274</v>
      </c>
      <c r="F24" s="23">
        <f t="shared" si="1"/>
        <v>0.80974692888780575</v>
      </c>
      <c r="G24" s="8">
        <f t="shared" si="2"/>
        <v>69.383000000000038</v>
      </c>
      <c r="H24" s="8">
        <f t="shared" si="2"/>
        <v>-106.18100000000004</v>
      </c>
      <c r="I24" s="8">
        <f>'[1]База по земле'!I23/1000</f>
        <v>481.68799999999999</v>
      </c>
      <c r="J24" s="8">
        <f>'[1]База по земле'!J23/1000</f>
        <v>458.91800000000001</v>
      </c>
      <c r="K24" s="8">
        <f>'[1]База по земле'!K23/1000</f>
        <v>525.28899999999999</v>
      </c>
      <c r="L24" s="23">
        <f t="shared" si="3"/>
        <v>0.95272873727392005</v>
      </c>
      <c r="M24" s="23">
        <f t="shared" si="3"/>
        <v>1.1446249656801433</v>
      </c>
      <c r="N24" s="8">
        <f t="shared" si="4"/>
        <v>-22.769999999999982</v>
      </c>
      <c r="O24" s="8">
        <f t="shared" si="4"/>
        <v>66.370999999999981</v>
      </c>
      <c r="P24" s="8">
        <f>'[1]База по земле'!P23/1000</f>
        <v>468.62099999999998</v>
      </c>
      <c r="Q24" s="8">
        <f>'[1]База по земле'!Q23/1000</f>
        <v>445.59699999999998</v>
      </c>
      <c r="R24" s="8">
        <f>'[1]База по земле'!R23/1000</f>
        <v>497.67599999999999</v>
      </c>
      <c r="S24" s="23">
        <f t="shared" si="5"/>
        <v>0.95086861237545905</v>
      </c>
      <c r="T24" s="23">
        <f t="shared" si="5"/>
        <v>1.1168746647755707</v>
      </c>
      <c r="U24" s="8">
        <f t="shared" si="6"/>
        <v>-23.024000000000001</v>
      </c>
      <c r="V24" s="8">
        <f t="shared" si="6"/>
        <v>52.079000000000008</v>
      </c>
      <c r="W24" s="8">
        <f>'[1]База по земле'!W23/1000</f>
        <v>153466.07699999999</v>
      </c>
      <c r="X24" s="8">
        <f>'[1]База по земле'!X23/1000</f>
        <v>190833.45300000001</v>
      </c>
      <c r="Y24" s="8">
        <f>'[1]База по земле'!Y23/1000</f>
        <v>257608.698</v>
      </c>
      <c r="Z24" s="23">
        <f t="shared" si="7"/>
        <v>1.2434894846500835</v>
      </c>
      <c r="AA24" s="23">
        <f t="shared" si="7"/>
        <v>1.3499137281763696</v>
      </c>
      <c r="AB24" s="8">
        <f t="shared" si="8"/>
        <v>37367.376000000018</v>
      </c>
      <c r="AC24" s="8">
        <f t="shared" si="8"/>
        <v>66775.244999999995</v>
      </c>
      <c r="AD24" s="8">
        <f>'[1]База по земле'!AD23/1000</f>
        <v>364.73500000000001</v>
      </c>
      <c r="AE24" s="8">
        <f>'[1]База по земле'!AE23/1000</f>
        <v>461.90100000000001</v>
      </c>
      <c r="AF24" s="8">
        <f>'[1]База по земле'!AF23/1000</f>
        <v>496.75900000000001</v>
      </c>
      <c r="AG24" s="23">
        <f t="shared" si="9"/>
        <v>1.2664016340630868</v>
      </c>
      <c r="AH24" s="23">
        <f t="shared" si="9"/>
        <v>1.0754663878190349</v>
      </c>
      <c r="AI24" s="8">
        <f t="shared" si="10"/>
        <v>97.165999999999997</v>
      </c>
      <c r="AJ24" s="8">
        <f t="shared" si="10"/>
        <v>34.858000000000004</v>
      </c>
      <c r="AK24" s="8">
        <f>'[1]База по земле'!AK23/1000</f>
        <v>14.978999999999999</v>
      </c>
      <c r="AL24" s="8">
        <f>'[1]База по земле'!AL23/1000</f>
        <v>20.952000000000002</v>
      </c>
      <c r="AM24" s="8">
        <f>'[1]База по земле'!AM23/1000</f>
        <v>42.960999999999999</v>
      </c>
      <c r="AN24" s="23">
        <f t="shared" si="11"/>
        <v>1.3987582615661929</v>
      </c>
      <c r="AO24" s="23">
        <f t="shared" si="11"/>
        <v>2.0504486445208094</v>
      </c>
      <c r="AP24" s="8">
        <f t="shared" si="12"/>
        <v>5.9730000000000025</v>
      </c>
      <c r="AQ24" s="8">
        <f t="shared" si="12"/>
        <v>22.008999999999997</v>
      </c>
      <c r="AR24" s="23">
        <f t="shared" si="13"/>
        <v>3.9448110946659849E-2</v>
      </c>
      <c r="AS24" s="23">
        <f t="shared" si="13"/>
        <v>4.3392088275313608E-2</v>
      </c>
      <c r="AT24" s="23">
        <f t="shared" si="13"/>
        <v>7.9598680797450527E-2</v>
      </c>
      <c r="AU24" s="24">
        <f t="shared" si="0"/>
        <v>4.0150569850790676</v>
      </c>
    </row>
    <row r="25" spans="1:47" x14ac:dyDescent="0.25">
      <c r="A25" s="22" t="s">
        <v>35</v>
      </c>
      <c r="B25" s="8">
        <f>'[1]База по земле'!B24/1000</f>
        <v>405.92200000000003</v>
      </c>
      <c r="C25" s="8">
        <f>'[1]База по земле'!C24/1000</f>
        <v>359.90199999999999</v>
      </c>
      <c r="D25" s="8">
        <f>'[1]База по земле'!D24/1000</f>
        <v>401.78500000000003</v>
      </c>
      <c r="E25" s="23">
        <f t="shared" si="1"/>
        <v>0.88662846556727637</v>
      </c>
      <c r="F25" s="23">
        <f t="shared" si="1"/>
        <v>1.1163733460775433</v>
      </c>
      <c r="G25" s="8">
        <f t="shared" si="2"/>
        <v>-46.020000000000039</v>
      </c>
      <c r="H25" s="8">
        <f t="shared" si="2"/>
        <v>41.883000000000038</v>
      </c>
      <c r="I25" s="8">
        <f>'[1]База по земле'!I24/1000</f>
        <v>445.36700000000002</v>
      </c>
      <c r="J25" s="8">
        <f>'[1]База по земле'!J24/1000</f>
        <v>412.81</v>
      </c>
      <c r="K25" s="8">
        <f>'[1]База по земле'!K24/1000</f>
        <v>490.51299999999998</v>
      </c>
      <c r="L25" s="23">
        <f t="shared" si="3"/>
        <v>0.92689849045843087</v>
      </c>
      <c r="M25" s="23">
        <f t="shared" si="3"/>
        <v>1.1882294518059155</v>
      </c>
      <c r="N25" s="8">
        <f t="shared" si="4"/>
        <v>-32.557000000000016</v>
      </c>
      <c r="O25" s="8">
        <f t="shared" si="4"/>
        <v>77.702999999999975</v>
      </c>
      <c r="P25" s="8">
        <f>'[1]База по земле'!P24/1000</f>
        <v>421.48200000000003</v>
      </c>
      <c r="Q25" s="8">
        <f>'[1]База по земле'!Q24/1000</f>
        <v>386.815</v>
      </c>
      <c r="R25" s="8">
        <f>'[1]База по земле'!R24/1000</f>
        <v>472.55500000000001</v>
      </c>
      <c r="S25" s="23">
        <f t="shared" si="5"/>
        <v>0.9177497496927508</v>
      </c>
      <c r="T25" s="23">
        <f t="shared" si="5"/>
        <v>1.2216563473495081</v>
      </c>
      <c r="U25" s="8">
        <f t="shared" si="6"/>
        <v>-34.66700000000003</v>
      </c>
      <c r="V25" s="8">
        <f t="shared" si="6"/>
        <v>85.740000000000009</v>
      </c>
      <c r="W25" s="8">
        <f>'[1]База по земле'!W24/1000</f>
        <v>103116.111</v>
      </c>
      <c r="X25" s="8">
        <f>'[1]База по земле'!X24/1000</f>
        <v>113690.955</v>
      </c>
      <c r="Y25" s="8">
        <f>'[1]База по земле'!Y24/1000</f>
        <v>263053.03000000003</v>
      </c>
      <c r="Z25" s="23">
        <f t="shared" si="7"/>
        <v>1.1025527814950276</v>
      </c>
      <c r="AA25" s="23">
        <f t="shared" si="7"/>
        <v>2.3137551267820737</v>
      </c>
      <c r="AB25" s="8">
        <f t="shared" si="8"/>
        <v>10574.843999999997</v>
      </c>
      <c r="AC25" s="8">
        <f t="shared" si="8"/>
        <v>149362.07500000001</v>
      </c>
      <c r="AD25" s="8">
        <f>'[1]База по земле'!AD24/1000</f>
        <v>250.48400000000001</v>
      </c>
      <c r="AE25" s="8">
        <f>'[1]База по земле'!AE24/1000</f>
        <v>288.38499999999999</v>
      </c>
      <c r="AF25" s="8">
        <f>'[1]База по земле'!AF24/1000</f>
        <v>681.65</v>
      </c>
      <c r="AG25" s="23">
        <f t="shared" si="9"/>
        <v>1.1513110617843854</v>
      </c>
      <c r="AH25" s="23">
        <f t="shared" si="9"/>
        <v>2.3636804965584202</v>
      </c>
      <c r="AI25" s="8">
        <f t="shared" si="10"/>
        <v>37.900999999999982</v>
      </c>
      <c r="AJ25" s="8">
        <f t="shared" si="10"/>
        <v>393.26499999999999</v>
      </c>
      <c r="AK25" s="8">
        <f>'[1]База по земле'!AK24/1000</f>
        <v>20.004999999999999</v>
      </c>
      <c r="AL25" s="8">
        <f>'[1]База по земле'!AL24/1000</f>
        <v>21.86</v>
      </c>
      <c r="AM25" s="8">
        <f>'[1]База по земле'!AM24/1000</f>
        <v>32.134999999999998</v>
      </c>
      <c r="AN25" s="23">
        <f t="shared" si="11"/>
        <v>1.0927268182954262</v>
      </c>
      <c r="AO25" s="23">
        <f t="shared" si="11"/>
        <v>1.4700365965233302</v>
      </c>
      <c r="AP25" s="8">
        <f t="shared" si="12"/>
        <v>1.8550000000000004</v>
      </c>
      <c r="AQ25" s="8">
        <f t="shared" si="12"/>
        <v>10.274999999999999</v>
      </c>
      <c r="AR25" s="23">
        <f t="shared" si="13"/>
        <v>7.395864526838429E-2</v>
      </c>
      <c r="AS25" s="23">
        <f t="shared" si="13"/>
        <v>7.0460442553465813E-2</v>
      </c>
      <c r="AT25" s="23">
        <f t="shared" si="13"/>
        <v>4.5020559412147915E-2</v>
      </c>
      <c r="AU25" s="24">
        <f t="shared" si="0"/>
        <v>-2.8938085856236375</v>
      </c>
    </row>
    <row r="26" spans="1:47" x14ac:dyDescent="0.25">
      <c r="A26" s="22" t="s">
        <v>36</v>
      </c>
      <c r="B26" s="8">
        <f>'[1]База по земле'!B25/1000</f>
        <v>310.74</v>
      </c>
      <c r="C26" s="8">
        <f>'[1]База по земле'!C25/1000</f>
        <v>286.27199999999999</v>
      </c>
      <c r="D26" s="8">
        <f>'[1]База по земле'!D25/1000</f>
        <v>302.35500000000002</v>
      </c>
      <c r="E26" s="23">
        <f t="shared" si="1"/>
        <v>0.92125893029542372</v>
      </c>
      <c r="F26" s="23">
        <f t="shared" si="1"/>
        <v>1.0561808350100605</v>
      </c>
      <c r="G26" s="8">
        <f t="shared" si="2"/>
        <v>-24.468000000000018</v>
      </c>
      <c r="H26" s="8">
        <f t="shared" si="2"/>
        <v>16.083000000000027</v>
      </c>
      <c r="I26" s="8">
        <f>'[1]База по земле'!I25/1000</f>
        <v>353.09300000000002</v>
      </c>
      <c r="J26" s="8">
        <f>'[1]База по земле'!J25/1000</f>
        <v>333.41399999999999</v>
      </c>
      <c r="K26" s="8">
        <f>'[1]База по земле'!K25/1000</f>
        <v>375.51900000000001</v>
      </c>
      <c r="L26" s="23">
        <f t="shared" si="3"/>
        <v>0.94426680789480388</v>
      </c>
      <c r="M26" s="23">
        <f t="shared" si="3"/>
        <v>1.1262844391657219</v>
      </c>
      <c r="N26" s="8">
        <f t="shared" si="4"/>
        <v>-19.67900000000003</v>
      </c>
      <c r="O26" s="8">
        <f t="shared" si="4"/>
        <v>42.105000000000018</v>
      </c>
      <c r="P26" s="8">
        <f>'[1]База по земле'!P25/1000</f>
        <v>346.88900000000001</v>
      </c>
      <c r="Q26" s="8">
        <f>'[1]База по земле'!Q25/1000</f>
        <v>327.24400000000003</v>
      </c>
      <c r="R26" s="8">
        <f>'[1]База по земле'!R25/1000</f>
        <v>361.47500000000002</v>
      </c>
      <c r="S26" s="23">
        <f t="shared" si="5"/>
        <v>0.94336805145161717</v>
      </c>
      <c r="T26" s="23">
        <f t="shared" si="5"/>
        <v>1.1046039041204727</v>
      </c>
      <c r="U26" s="8">
        <f t="shared" si="6"/>
        <v>-19.644999999999982</v>
      </c>
      <c r="V26" s="8">
        <f t="shared" si="6"/>
        <v>34.230999999999995</v>
      </c>
      <c r="W26" s="8">
        <f>'[1]База по земле'!W25/1000</f>
        <v>95083.938999999998</v>
      </c>
      <c r="X26" s="8">
        <f>'[1]База по земле'!X25/1000</f>
        <v>101722.628</v>
      </c>
      <c r="Y26" s="8">
        <f>'[1]База по земле'!Y25/1000</f>
        <v>119735.14</v>
      </c>
      <c r="Z26" s="23">
        <f t="shared" si="7"/>
        <v>1.0698192467604859</v>
      </c>
      <c r="AA26" s="23">
        <f t="shared" si="7"/>
        <v>1.1770747802543993</v>
      </c>
      <c r="AB26" s="8">
        <f t="shared" si="8"/>
        <v>6638.6889999999985</v>
      </c>
      <c r="AC26" s="8">
        <f t="shared" si="8"/>
        <v>18012.512000000002</v>
      </c>
      <c r="AD26" s="8">
        <f>'[1]База по земле'!AD25/1000</f>
        <v>296.197</v>
      </c>
      <c r="AE26" s="8">
        <f>'[1]База по земле'!AE25/1000</f>
        <v>323.923</v>
      </c>
      <c r="AF26" s="8">
        <f>'[1]База по земле'!AF25/1000</f>
        <v>368.80399999999997</v>
      </c>
      <c r="AG26" s="23">
        <f t="shared" si="9"/>
        <v>1.0936066199185002</v>
      </c>
      <c r="AH26" s="23">
        <f t="shared" si="9"/>
        <v>1.1385545330217366</v>
      </c>
      <c r="AI26" s="8">
        <f t="shared" si="10"/>
        <v>27.725999999999999</v>
      </c>
      <c r="AJ26" s="8">
        <f t="shared" si="10"/>
        <v>44.880999999999972</v>
      </c>
      <c r="AK26" s="8">
        <f>'[1]База по земле'!AK25/1000</f>
        <v>23.756</v>
      </c>
      <c r="AL26" s="8">
        <f>'[1]База по земле'!AL25/1000</f>
        <v>23.702000000000002</v>
      </c>
      <c r="AM26" s="8">
        <f>'[1]База по земле'!AM25/1000</f>
        <v>20.361000000000001</v>
      </c>
      <c r="AN26" s="23">
        <f t="shared" si="11"/>
        <v>0.99772689004882986</v>
      </c>
      <c r="AO26" s="23">
        <f t="shared" si="11"/>
        <v>0.85904143110286046</v>
      </c>
      <c r="AP26" s="8">
        <f t="shared" si="12"/>
        <v>-5.3999999999998494E-2</v>
      </c>
      <c r="AQ26" s="8">
        <f t="shared" si="12"/>
        <v>-3.3410000000000011</v>
      </c>
      <c r="AR26" s="23">
        <f t="shared" ref="AR26:AT57" si="14">AK26/(AD26+AK26)</f>
        <v>7.4248405234518824E-2</v>
      </c>
      <c r="AS26" s="23">
        <f t="shared" si="14"/>
        <v>6.8182668104998206E-2</v>
      </c>
      <c r="AT26" s="23">
        <f t="shared" si="14"/>
        <v>5.2319710148651603E-2</v>
      </c>
      <c r="AU26" s="24">
        <f t="shared" si="0"/>
        <v>-2.192869508586722</v>
      </c>
    </row>
    <row r="27" spans="1:47" x14ac:dyDescent="0.25">
      <c r="A27" s="22" t="s">
        <v>37</v>
      </c>
      <c r="B27" s="8">
        <f>'[1]База по земле'!B26/1000</f>
        <v>102.998</v>
      </c>
      <c r="C27" s="8">
        <f>'[1]База по земле'!C26/1000</f>
        <v>125.699</v>
      </c>
      <c r="D27" s="8">
        <f>'[1]База по земле'!D26/1000</f>
        <v>125.82599999999999</v>
      </c>
      <c r="E27" s="23">
        <f t="shared" si="1"/>
        <v>1.2204023379094739</v>
      </c>
      <c r="F27" s="23">
        <f t="shared" si="1"/>
        <v>1.001010350122117</v>
      </c>
      <c r="G27" s="8">
        <f t="shared" si="2"/>
        <v>22.700999999999993</v>
      </c>
      <c r="H27" s="8">
        <f t="shared" si="2"/>
        <v>0.12699999999999534</v>
      </c>
      <c r="I27" s="8">
        <f>'[1]База по земле'!I26/1000</f>
        <v>110.976</v>
      </c>
      <c r="J27" s="8">
        <f>'[1]База по земле'!J26/1000</f>
        <v>133.089</v>
      </c>
      <c r="K27" s="8">
        <f>'[1]База по земле'!K26/1000</f>
        <v>140.11000000000001</v>
      </c>
      <c r="L27" s="23">
        <f t="shared" si="3"/>
        <v>1.1992592993079585</v>
      </c>
      <c r="M27" s="23">
        <f t="shared" si="3"/>
        <v>1.0527541720202271</v>
      </c>
      <c r="N27" s="8">
        <f t="shared" si="4"/>
        <v>22.113</v>
      </c>
      <c r="O27" s="8">
        <f t="shared" si="4"/>
        <v>7.021000000000015</v>
      </c>
      <c r="P27" s="8">
        <f>'[1]База по земле'!P26/1000</f>
        <v>107.28</v>
      </c>
      <c r="Q27" s="8">
        <f>'[1]База по земле'!Q26/1000</f>
        <v>131.61099999999999</v>
      </c>
      <c r="R27" s="8">
        <f>'[1]База по земле'!R26/1000</f>
        <v>137.203</v>
      </c>
      <c r="S27" s="23">
        <f t="shared" si="5"/>
        <v>1.2267990305741983</v>
      </c>
      <c r="T27" s="23">
        <f t="shared" si="5"/>
        <v>1.0424888497162093</v>
      </c>
      <c r="U27" s="8">
        <f t="shared" si="6"/>
        <v>24.330999999999989</v>
      </c>
      <c r="V27" s="8">
        <f t="shared" si="6"/>
        <v>5.592000000000013</v>
      </c>
      <c r="W27" s="8">
        <f>'[1]База по земле'!W26/1000</f>
        <v>264029.95199999999</v>
      </c>
      <c r="X27" s="8">
        <f>'[1]База по земле'!X26/1000</f>
        <v>425207.11900000001</v>
      </c>
      <c r="Y27" s="8">
        <f>'[1]База по земле'!Y26/1000</f>
        <v>469359.68400000001</v>
      </c>
      <c r="Z27" s="23">
        <f t="shared" si="7"/>
        <v>1.6104503136068442</v>
      </c>
      <c r="AA27" s="23">
        <f t="shared" si="7"/>
        <v>1.1038377840517763</v>
      </c>
      <c r="AB27" s="8">
        <f t="shared" si="8"/>
        <v>161177.16700000002</v>
      </c>
      <c r="AC27" s="8">
        <f t="shared" si="8"/>
        <v>44152.565000000002</v>
      </c>
      <c r="AD27" s="8">
        <f>'[1]База по земле'!AD26/1000</f>
        <v>403.17200000000003</v>
      </c>
      <c r="AE27" s="8">
        <f>'[1]База по земле'!AE26/1000</f>
        <v>503.53699999999998</v>
      </c>
      <c r="AF27" s="8">
        <f>'[1]База по земле'!AF26/1000</f>
        <v>568.73699999999997</v>
      </c>
      <c r="AG27" s="23">
        <f t="shared" si="9"/>
        <v>1.2489384183425436</v>
      </c>
      <c r="AH27" s="23">
        <f t="shared" si="9"/>
        <v>1.1294840299719782</v>
      </c>
      <c r="AI27" s="8">
        <f t="shared" si="10"/>
        <v>100.36499999999995</v>
      </c>
      <c r="AJ27" s="8">
        <f t="shared" si="10"/>
        <v>65.199999999999989</v>
      </c>
      <c r="AK27" s="8">
        <f>'[1]База по земле'!AK26/1000</f>
        <v>6.7949999999999999</v>
      </c>
      <c r="AL27" s="8">
        <f>'[1]База по земле'!AL26/1000</f>
        <v>6.3360000000000003</v>
      </c>
      <c r="AM27" s="8">
        <f>'[1]База по земле'!AM26/1000</f>
        <v>6.85</v>
      </c>
      <c r="AN27" s="23">
        <f t="shared" si="11"/>
        <v>0.93245033112582787</v>
      </c>
      <c r="AO27" s="23">
        <f t="shared" si="11"/>
        <v>1.0811237373737372</v>
      </c>
      <c r="AP27" s="8">
        <f t="shared" si="12"/>
        <v>-0.45899999999999963</v>
      </c>
      <c r="AQ27" s="8">
        <f t="shared" si="12"/>
        <v>0.51399999999999935</v>
      </c>
      <c r="AR27" s="23">
        <f t="shared" si="14"/>
        <v>1.6574504777213773E-2</v>
      </c>
      <c r="AS27" s="23">
        <f t="shared" si="14"/>
        <v>1.2426623884771306E-2</v>
      </c>
      <c r="AT27" s="23">
        <f t="shared" si="14"/>
        <v>1.1900894217555295E-2</v>
      </c>
      <c r="AU27" s="24">
        <f t="shared" si="0"/>
        <v>-0.46736105596584776</v>
      </c>
    </row>
    <row r="28" spans="1:47" x14ac:dyDescent="0.25">
      <c r="A28" s="22" t="s">
        <v>38</v>
      </c>
      <c r="B28" s="8">
        <f>'[1]База по земле'!B27/1000</f>
        <v>91.304000000000002</v>
      </c>
      <c r="C28" s="8">
        <f>'[1]База по земле'!C27/1000</f>
        <v>93.036000000000001</v>
      </c>
      <c r="D28" s="8">
        <f>'[1]База по земле'!D27/1000</f>
        <v>95.43</v>
      </c>
      <c r="E28" s="23">
        <f t="shared" si="1"/>
        <v>1.0189695960746517</v>
      </c>
      <c r="F28" s="23">
        <f t="shared" si="1"/>
        <v>1.0257319747194635</v>
      </c>
      <c r="G28" s="8">
        <f t="shared" si="2"/>
        <v>1.7319999999999993</v>
      </c>
      <c r="H28" s="8">
        <f t="shared" si="2"/>
        <v>2.3940000000000055</v>
      </c>
      <c r="I28" s="8">
        <f>'[1]База по земле'!I27/1000</f>
        <v>88.403999999999996</v>
      </c>
      <c r="J28" s="8">
        <f>'[1]База по земле'!J27/1000</f>
        <v>91.739000000000004</v>
      </c>
      <c r="K28" s="8">
        <f>'[1]База по земле'!K27/1000</f>
        <v>100.637</v>
      </c>
      <c r="L28" s="23">
        <f t="shared" ref="L28:M43" si="15">J28/I28</f>
        <v>1.0377245373512511</v>
      </c>
      <c r="M28" s="23">
        <f t="shared" si="15"/>
        <v>1.096992554965718</v>
      </c>
      <c r="N28" s="8">
        <f t="shared" ref="N28:O43" si="16">J28-I28</f>
        <v>3.335000000000008</v>
      </c>
      <c r="O28" s="8">
        <f t="shared" si="16"/>
        <v>8.8979999999999961</v>
      </c>
      <c r="P28" s="8">
        <f>'[1]База по земле'!P27/1000</f>
        <v>86.628</v>
      </c>
      <c r="Q28" s="8">
        <f>'[1]База по земле'!Q27/1000</f>
        <v>89.978999999999999</v>
      </c>
      <c r="R28" s="8">
        <f>'[1]База по земле'!R27/1000</f>
        <v>95.706999999999994</v>
      </c>
      <c r="S28" s="23">
        <f t="shared" ref="S28:T43" si="17">Q28/P28</f>
        <v>1.0386826430253497</v>
      </c>
      <c r="T28" s="23">
        <f t="shared" si="17"/>
        <v>1.0636592982807098</v>
      </c>
      <c r="U28" s="8">
        <f t="shared" ref="U28:V43" si="18">Q28-P28</f>
        <v>3.3509999999999991</v>
      </c>
      <c r="V28" s="8">
        <f t="shared" si="18"/>
        <v>5.7279999999999944</v>
      </c>
      <c r="W28" s="8">
        <f>'[1]База по земле'!W27/1000</f>
        <v>10712.880999999999</v>
      </c>
      <c r="X28" s="8">
        <f>'[1]База по земле'!X27/1000</f>
        <v>27173.761999999999</v>
      </c>
      <c r="Y28" s="8">
        <f>'[1]База по земле'!Y27/1000</f>
        <v>28682.453000000001</v>
      </c>
      <c r="Z28" s="23">
        <f t="shared" ref="Z28:AA43" si="19">X28/W28</f>
        <v>2.5365503453272749</v>
      </c>
      <c r="AA28" s="23">
        <f t="shared" si="19"/>
        <v>1.0555201374031318</v>
      </c>
      <c r="AB28" s="8">
        <f t="shared" ref="AB28:AC43" si="20">X28-W28</f>
        <v>16460.881000000001</v>
      </c>
      <c r="AC28" s="8">
        <f t="shared" si="20"/>
        <v>1508.6910000000025</v>
      </c>
      <c r="AD28" s="8">
        <f>'[1]База по земле'!AD27/1000</f>
        <v>35.338999999999999</v>
      </c>
      <c r="AE28" s="8">
        <f>'[1]База по земле'!AE27/1000</f>
        <v>83.555000000000007</v>
      </c>
      <c r="AF28" s="8">
        <f>'[1]База по земле'!AF27/1000</f>
        <v>99.227999999999994</v>
      </c>
      <c r="AG28" s="23">
        <f t="shared" ref="AG28:AH43" si="21">AE28/AD28</f>
        <v>2.3643849571295172</v>
      </c>
      <c r="AH28" s="23">
        <f t="shared" si="21"/>
        <v>1.1875770450601399</v>
      </c>
      <c r="AI28" s="8">
        <f t="shared" ref="AI28:AJ43" si="22">AE28-AD28</f>
        <v>48.216000000000008</v>
      </c>
      <c r="AJ28" s="8">
        <f t="shared" si="22"/>
        <v>15.672999999999988</v>
      </c>
      <c r="AK28" s="8">
        <f>'[1]База по земле'!AK27/1000</f>
        <v>0.622</v>
      </c>
      <c r="AL28" s="8">
        <f>'[1]База по земле'!AL27/1000</f>
        <v>1.895</v>
      </c>
      <c r="AM28" s="8">
        <f>'[1]База по земле'!AM27/1000</f>
        <v>3.1280000000000001</v>
      </c>
      <c r="AN28" s="23">
        <f t="shared" ref="AN28:AO43" si="23">AL28/AK28</f>
        <v>3.0466237942122185</v>
      </c>
      <c r="AO28" s="23">
        <f t="shared" si="23"/>
        <v>1.6506596306068602</v>
      </c>
      <c r="AP28" s="8">
        <f t="shared" ref="AP28:AQ43" si="24">AL28-AK28</f>
        <v>1.2730000000000001</v>
      </c>
      <c r="AQ28" s="8">
        <f t="shared" si="24"/>
        <v>1.2330000000000001</v>
      </c>
      <c r="AR28" s="23">
        <f t="shared" si="14"/>
        <v>1.7296515669753345E-2</v>
      </c>
      <c r="AS28" s="23">
        <f t="shared" si="14"/>
        <v>2.2176711527208893E-2</v>
      </c>
      <c r="AT28" s="23">
        <f t="shared" si="14"/>
        <v>3.0560006252686706E-2</v>
      </c>
      <c r="AU28" s="24">
        <f t="shared" si="0"/>
        <v>1.3263490582933362</v>
      </c>
    </row>
    <row r="29" spans="1:47" x14ac:dyDescent="0.25">
      <c r="A29" s="22" t="s">
        <v>39</v>
      </c>
      <c r="B29" s="8">
        <f>'[1]База по земле'!B28/1000</f>
        <v>127.544</v>
      </c>
      <c r="C29" s="8">
        <f>'[1]База по земле'!C28/1000</f>
        <v>125.423</v>
      </c>
      <c r="D29" s="8">
        <f>'[1]База по земле'!D28/1000</f>
        <v>122.79300000000001</v>
      </c>
      <c r="E29" s="23">
        <f t="shared" si="1"/>
        <v>0.98337044470927681</v>
      </c>
      <c r="F29" s="23">
        <f t="shared" si="1"/>
        <v>0.97903095923395234</v>
      </c>
      <c r="G29" s="8">
        <f t="shared" si="2"/>
        <v>-2.1209999999999951</v>
      </c>
      <c r="H29" s="8">
        <f t="shared" si="2"/>
        <v>-2.6299999999999955</v>
      </c>
      <c r="I29" s="8">
        <f>'[1]База по земле'!I28/1000</f>
        <v>118.917</v>
      </c>
      <c r="J29" s="8">
        <f>'[1]База по земле'!J28/1000</f>
        <v>118.32599999999999</v>
      </c>
      <c r="K29" s="8">
        <f>'[1]База по земле'!K28/1000</f>
        <v>128.441</v>
      </c>
      <c r="L29" s="23">
        <f t="shared" si="15"/>
        <v>0.99503014707737325</v>
      </c>
      <c r="M29" s="23">
        <f t="shared" si="15"/>
        <v>1.0854841708500247</v>
      </c>
      <c r="N29" s="8">
        <f t="shared" si="16"/>
        <v>-0.59100000000000819</v>
      </c>
      <c r="O29" s="8">
        <f t="shared" si="16"/>
        <v>10.115000000000009</v>
      </c>
      <c r="P29" s="8">
        <f>'[1]База по земле'!P28/1000</f>
        <v>97.816000000000003</v>
      </c>
      <c r="Q29" s="8">
        <f>'[1]База по земле'!Q28/1000</f>
        <v>95.266999999999996</v>
      </c>
      <c r="R29" s="8">
        <f>'[1]База по земле'!R28/1000</f>
        <v>104.139</v>
      </c>
      <c r="S29" s="23">
        <f t="shared" si="17"/>
        <v>0.97394086856955908</v>
      </c>
      <c r="T29" s="23">
        <f t="shared" si="17"/>
        <v>1.0931277357322053</v>
      </c>
      <c r="U29" s="8">
        <f t="shared" si="18"/>
        <v>-2.5490000000000066</v>
      </c>
      <c r="V29" s="8">
        <f t="shared" si="18"/>
        <v>8.8719999999999999</v>
      </c>
      <c r="W29" s="8">
        <f>'[1]База по земле'!W28/1000</f>
        <v>6843.1809999999996</v>
      </c>
      <c r="X29" s="8">
        <f>'[1]База по земле'!X28/1000</f>
        <v>6602.0730000000003</v>
      </c>
      <c r="Y29" s="8">
        <f>'[1]База по земле'!Y28/1000</f>
        <v>13383.635</v>
      </c>
      <c r="Z29" s="23">
        <f t="shared" si="19"/>
        <v>0.96476667795284099</v>
      </c>
      <c r="AA29" s="23">
        <f t="shared" si="19"/>
        <v>2.0271867639149095</v>
      </c>
      <c r="AB29" s="8">
        <f t="shared" si="20"/>
        <v>-241.10799999999927</v>
      </c>
      <c r="AC29" s="8">
        <f t="shared" si="20"/>
        <v>6781.5619999999999</v>
      </c>
      <c r="AD29" s="8">
        <f>'[1]База по земле'!AD28/1000</f>
        <v>26.823</v>
      </c>
      <c r="AE29" s="8">
        <f>'[1]База по земле'!AE28/1000</f>
        <v>25.803999999999998</v>
      </c>
      <c r="AF29" s="8">
        <f>'[1]База по земле'!AF28/1000</f>
        <v>70.114000000000004</v>
      </c>
      <c r="AG29" s="23">
        <f t="shared" si="21"/>
        <v>0.96201021511389473</v>
      </c>
      <c r="AH29" s="23">
        <f t="shared" si="21"/>
        <v>2.7171756316850102</v>
      </c>
      <c r="AI29" s="8">
        <f t="shared" si="22"/>
        <v>-1.0190000000000019</v>
      </c>
      <c r="AJ29" s="8">
        <f t="shared" si="22"/>
        <v>44.31</v>
      </c>
      <c r="AK29" s="8">
        <f>'[1]База по земле'!AK28/1000</f>
        <v>2.4929999999999999</v>
      </c>
      <c r="AL29" s="8">
        <f>'[1]База по земле'!AL28/1000</f>
        <v>2.74</v>
      </c>
      <c r="AM29" s="8">
        <f>'[1]База по земле'!AM28/1000</f>
        <v>2.8879999999999999</v>
      </c>
      <c r="AN29" s="23">
        <f t="shared" si="23"/>
        <v>1.0990774167669475</v>
      </c>
      <c r="AO29" s="23">
        <f t="shared" si="23"/>
        <v>1.0540145985401459</v>
      </c>
      <c r="AP29" s="8">
        <f t="shared" si="24"/>
        <v>0.24700000000000033</v>
      </c>
      <c r="AQ29" s="8">
        <f t="shared" si="24"/>
        <v>0.14799999999999969</v>
      </c>
      <c r="AR29" s="23">
        <f t="shared" si="14"/>
        <v>8.5038886614817844E-2</v>
      </c>
      <c r="AS29" s="23">
        <f t="shared" si="14"/>
        <v>9.5992152466367733E-2</v>
      </c>
      <c r="AT29" s="23">
        <f t="shared" si="14"/>
        <v>3.9560559984657948E-2</v>
      </c>
      <c r="AU29" s="24">
        <f t="shared" si="0"/>
        <v>-4.5478326630159893</v>
      </c>
    </row>
    <row r="30" spans="1:47" x14ac:dyDescent="0.25">
      <c r="A30" s="22" t="s">
        <v>40</v>
      </c>
      <c r="B30" s="8">
        <f>'[1]База по земле'!B29/1000</f>
        <v>174.13900000000001</v>
      </c>
      <c r="C30" s="8">
        <f>'[1]База по земле'!C29/1000</f>
        <v>169.79400000000001</v>
      </c>
      <c r="D30" s="8">
        <f>'[1]База по земле'!D29/1000</f>
        <v>182.63399999999999</v>
      </c>
      <c r="E30" s="23">
        <f t="shared" si="1"/>
        <v>0.97504866801807755</v>
      </c>
      <c r="F30" s="23">
        <f t="shared" si="1"/>
        <v>1.0756210466800946</v>
      </c>
      <c r="G30" s="8">
        <f t="shared" si="2"/>
        <v>-4.3449999999999989</v>
      </c>
      <c r="H30" s="8">
        <f t="shared" si="2"/>
        <v>12.839999999999975</v>
      </c>
      <c r="I30" s="8">
        <f>'[1]База по земле'!I29/1000</f>
        <v>171.613</v>
      </c>
      <c r="J30" s="8">
        <f>'[1]База по земле'!J29/1000</f>
        <v>164.31800000000001</v>
      </c>
      <c r="K30" s="8">
        <f>'[1]База по земле'!K29/1000</f>
        <v>185.39</v>
      </c>
      <c r="L30" s="23">
        <f t="shared" si="15"/>
        <v>0.95749156532430535</v>
      </c>
      <c r="M30" s="23">
        <f t="shared" si="15"/>
        <v>1.1282391460460812</v>
      </c>
      <c r="N30" s="8">
        <f t="shared" si="16"/>
        <v>-7.2949999999999875</v>
      </c>
      <c r="O30" s="8">
        <f t="shared" si="16"/>
        <v>21.071999999999974</v>
      </c>
      <c r="P30" s="8">
        <f>'[1]База по земле'!P29/1000</f>
        <v>152.82599999999999</v>
      </c>
      <c r="Q30" s="8">
        <f>'[1]База по земле'!Q29/1000</f>
        <v>144.59700000000001</v>
      </c>
      <c r="R30" s="8">
        <f>'[1]База по земле'!R29/1000</f>
        <v>164.923</v>
      </c>
      <c r="S30" s="23">
        <f t="shared" si="17"/>
        <v>0.94615445015900446</v>
      </c>
      <c r="T30" s="23">
        <f t="shared" si="17"/>
        <v>1.1405699979944259</v>
      </c>
      <c r="U30" s="8">
        <f t="shared" si="18"/>
        <v>-8.228999999999985</v>
      </c>
      <c r="V30" s="8">
        <f t="shared" si="18"/>
        <v>20.325999999999993</v>
      </c>
      <c r="W30" s="8">
        <f>'[1]База по земле'!W29/1000</f>
        <v>53167.154999999999</v>
      </c>
      <c r="X30" s="8">
        <f>'[1]База по земле'!X29/1000</f>
        <v>53532.9</v>
      </c>
      <c r="Y30" s="8">
        <f>'[1]База по земле'!Y29/1000</f>
        <v>63309.224000000002</v>
      </c>
      <c r="Z30" s="23">
        <f t="shared" si="19"/>
        <v>1.0068791531162427</v>
      </c>
      <c r="AA30" s="23">
        <f t="shared" si="19"/>
        <v>1.1826227235961437</v>
      </c>
      <c r="AB30" s="8">
        <f t="shared" si="20"/>
        <v>365.74500000000262</v>
      </c>
      <c r="AC30" s="8">
        <f t="shared" si="20"/>
        <v>9776.3240000000005</v>
      </c>
      <c r="AD30" s="8">
        <f>'[1]База по земле'!AD29/1000</f>
        <v>135.60900000000001</v>
      </c>
      <c r="AE30" s="8">
        <f>'[1]База по земле'!AE29/1000</f>
        <v>135.66999999999999</v>
      </c>
      <c r="AF30" s="8">
        <f>'[1]База по земле'!AF29/1000</f>
        <v>204.62899999999999</v>
      </c>
      <c r="AG30" s="23">
        <f t="shared" si="21"/>
        <v>1.0004498226518888</v>
      </c>
      <c r="AH30" s="23">
        <f t="shared" si="21"/>
        <v>1.5082848087270584</v>
      </c>
      <c r="AI30" s="8">
        <f t="shared" si="22"/>
        <v>6.0999999999978627E-2</v>
      </c>
      <c r="AJ30" s="8">
        <f t="shared" si="22"/>
        <v>68.959000000000003</v>
      </c>
      <c r="AK30" s="8">
        <f>'[1]База по земле'!AK29/1000</f>
        <v>7.8879999999999999</v>
      </c>
      <c r="AL30" s="8">
        <f>'[1]База по земле'!AL29/1000</f>
        <v>9.5540000000000003</v>
      </c>
      <c r="AM30" s="8">
        <f>'[1]База по земле'!AM29/1000</f>
        <v>12.141999999999999</v>
      </c>
      <c r="AN30" s="23">
        <f t="shared" si="23"/>
        <v>1.2112068965517242</v>
      </c>
      <c r="AO30" s="23">
        <f t="shared" si="23"/>
        <v>1.2708813062591584</v>
      </c>
      <c r="AP30" s="8">
        <f t="shared" si="24"/>
        <v>1.6660000000000004</v>
      </c>
      <c r="AQ30" s="8">
        <f t="shared" si="24"/>
        <v>2.5879999999999992</v>
      </c>
      <c r="AR30" s="23">
        <f t="shared" si="14"/>
        <v>5.4969790309205062E-2</v>
      </c>
      <c r="AS30" s="23">
        <f t="shared" si="14"/>
        <v>6.5788024018068644E-2</v>
      </c>
      <c r="AT30" s="23">
        <f t="shared" si="14"/>
        <v>5.6013027572876448E-2</v>
      </c>
      <c r="AU30" s="24">
        <f t="shared" si="0"/>
        <v>0.10432372636713858</v>
      </c>
    </row>
    <row r="31" spans="1:47" x14ac:dyDescent="0.25">
      <c r="A31" s="22" t="s">
        <v>41</v>
      </c>
      <c r="B31" s="8">
        <f>'[1]База по земле'!B30/1000</f>
        <v>463.78699999999998</v>
      </c>
      <c r="C31" s="8">
        <f>'[1]База по земле'!C30/1000</f>
        <v>463.62200000000001</v>
      </c>
      <c r="D31" s="8">
        <f>'[1]База по земле'!D30/1000</f>
        <v>300.13200000000001</v>
      </c>
      <c r="E31" s="23">
        <f t="shared" si="1"/>
        <v>0.99964423323637797</v>
      </c>
      <c r="F31" s="23">
        <f t="shared" si="1"/>
        <v>0.64736358498949576</v>
      </c>
      <c r="G31" s="8">
        <f t="shared" si="2"/>
        <v>-0.16499999999996362</v>
      </c>
      <c r="H31" s="8">
        <f t="shared" si="2"/>
        <v>-163.49</v>
      </c>
      <c r="I31" s="8">
        <f>'[1]База по земле'!I30/1000</f>
        <v>350.55500000000001</v>
      </c>
      <c r="J31" s="8">
        <f>'[1]База по земле'!J30/1000</f>
        <v>349.464</v>
      </c>
      <c r="K31" s="8">
        <f>'[1]База по земле'!K30/1000</f>
        <v>365.47899999999998</v>
      </c>
      <c r="L31" s="23">
        <f t="shared" si="15"/>
        <v>0.99688779221520163</v>
      </c>
      <c r="M31" s="23">
        <f t="shared" si="15"/>
        <v>1.0458273241306686</v>
      </c>
      <c r="N31" s="8">
        <f t="shared" si="16"/>
        <v>-1.0910000000000082</v>
      </c>
      <c r="O31" s="8">
        <f t="shared" si="16"/>
        <v>16.014999999999986</v>
      </c>
      <c r="P31" s="8">
        <f>'[1]База по земле'!P30/1000</f>
        <v>341.70299999999997</v>
      </c>
      <c r="Q31" s="8">
        <f>'[1]База по земле'!Q30/1000</f>
        <v>339.65699999999998</v>
      </c>
      <c r="R31" s="8">
        <f>'[1]База по земле'!R30/1000</f>
        <v>351.34199999999998</v>
      </c>
      <c r="S31" s="23">
        <f t="shared" si="17"/>
        <v>0.99401234405316896</v>
      </c>
      <c r="T31" s="23">
        <f t="shared" si="17"/>
        <v>1.0344023529619586</v>
      </c>
      <c r="U31" s="8">
        <f t="shared" si="18"/>
        <v>-2.0459999999999923</v>
      </c>
      <c r="V31" s="8">
        <f t="shared" si="18"/>
        <v>11.685000000000002</v>
      </c>
      <c r="W31" s="8">
        <f>'[1]База по земле'!W30/1000</f>
        <v>76619.263999999996</v>
      </c>
      <c r="X31" s="8">
        <f>'[1]База по земле'!X30/1000</f>
        <v>144568.27299999999</v>
      </c>
      <c r="Y31" s="8">
        <f>'[1]База по земле'!Y30/1000</f>
        <v>181458.08499999999</v>
      </c>
      <c r="Z31" s="23">
        <f t="shared" si="19"/>
        <v>1.8868397509012875</v>
      </c>
      <c r="AA31" s="23">
        <f t="shared" si="19"/>
        <v>1.2551722534584058</v>
      </c>
      <c r="AB31" s="8">
        <f t="shared" si="20"/>
        <v>67949.008999999991</v>
      </c>
      <c r="AC31" s="8">
        <f t="shared" si="20"/>
        <v>36889.812000000005</v>
      </c>
      <c r="AD31" s="8">
        <f>'[1]База по земле'!AD30/1000</f>
        <v>164.96600000000001</v>
      </c>
      <c r="AE31" s="8">
        <f>'[1]База по земле'!AE30/1000</f>
        <v>223.804</v>
      </c>
      <c r="AF31" s="8">
        <f>'[1]База по земле'!AF30/1000</f>
        <v>254.40600000000001</v>
      </c>
      <c r="AG31" s="23">
        <f t="shared" si="21"/>
        <v>1.3566674345016547</v>
      </c>
      <c r="AH31" s="23">
        <f t="shared" si="21"/>
        <v>1.1367357151793533</v>
      </c>
      <c r="AI31" s="8">
        <f t="shared" si="22"/>
        <v>58.837999999999994</v>
      </c>
      <c r="AJ31" s="8">
        <f t="shared" si="22"/>
        <v>30.602000000000004</v>
      </c>
      <c r="AK31" s="8">
        <f>'[1]База по земле'!AK30/1000</f>
        <v>7.7939999999999996</v>
      </c>
      <c r="AL31" s="8">
        <f>'[1]База по земле'!AL30/1000</f>
        <v>2.6949999999999998</v>
      </c>
      <c r="AM31" s="8">
        <f>'[1]База по земле'!AM30/1000</f>
        <v>3.9590000000000001</v>
      </c>
      <c r="AN31" s="23">
        <f t="shared" si="23"/>
        <v>0.34577880420836543</v>
      </c>
      <c r="AO31" s="23">
        <f t="shared" si="23"/>
        <v>1.4690166975881263</v>
      </c>
      <c r="AP31" s="8">
        <f t="shared" si="24"/>
        <v>-5.0990000000000002</v>
      </c>
      <c r="AQ31" s="8">
        <f t="shared" si="24"/>
        <v>1.2640000000000002</v>
      </c>
      <c r="AR31" s="23">
        <f t="shared" si="14"/>
        <v>4.5114609863394294E-2</v>
      </c>
      <c r="AS31" s="23">
        <f t="shared" si="14"/>
        <v>1.1898507278177829E-2</v>
      </c>
      <c r="AT31" s="23">
        <f t="shared" si="14"/>
        <v>1.5323282952412285E-2</v>
      </c>
      <c r="AU31" s="24">
        <f t="shared" si="0"/>
        <v>-2.9791326910982008</v>
      </c>
    </row>
    <row r="32" spans="1:47" x14ac:dyDescent="0.25">
      <c r="A32" s="22" t="s">
        <v>42</v>
      </c>
      <c r="B32" s="8">
        <f>'[1]База по земле'!B31/1000</f>
        <v>149.80099999999999</v>
      </c>
      <c r="C32" s="8">
        <f>'[1]База по земле'!C31/1000</f>
        <v>156.227</v>
      </c>
      <c r="D32" s="8">
        <f>'[1]База по земле'!D31/1000</f>
        <v>142.22999999999999</v>
      </c>
      <c r="E32" s="23">
        <f t="shared" si="1"/>
        <v>1.0428969099004681</v>
      </c>
      <c r="F32" s="23">
        <f t="shared" si="1"/>
        <v>0.91040601176493174</v>
      </c>
      <c r="G32" s="8">
        <f t="shared" si="2"/>
        <v>6.4260000000000161</v>
      </c>
      <c r="H32" s="8">
        <f t="shared" si="2"/>
        <v>-13.997000000000014</v>
      </c>
      <c r="I32" s="8">
        <f>'[1]База по земле'!I31/1000</f>
        <v>154.048</v>
      </c>
      <c r="J32" s="8">
        <f>'[1]База по земле'!J31/1000</f>
        <v>171.666</v>
      </c>
      <c r="K32" s="8">
        <f>'[1]База по земле'!K31/1000</f>
        <v>174.52099999999999</v>
      </c>
      <c r="L32" s="23">
        <f t="shared" si="15"/>
        <v>1.1143669505608642</v>
      </c>
      <c r="M32" s="23">
        <f t="shared" si="15"/>
        <v>1.0166311325480875</v>
      </c>
      <c r="N32" s="8">
        <f t="shared" si="16"/>
        <v>17.617999999999995</v>
      </c>
      <c r="O32" s="8">
        <f t="shared" si="16"/>
        <v>2.8549999999999898</v>
      </c>
      <c r="P32" s="8">
        <f>'[1]База по земле'!P31/1000</f>
        <v>139.25700000000001</v>
      </c>
      <c r="Q32" s="8">
        <f>'[1]База по земле'!Q31/1000</f>
        <v>154.917</v>
      </c>
      <c r="R32" s="8">
        <f>'[1]База по земле'!R31/1000</f>
        <v>139.935</v>
      </c>
      <c r="S32" s="23">
        <f t="shared" si="17"/>
        <v>1.1124539520454986</v>
      </c>
      <c r="T32" s="23">
        <f t="shared" si="17"/>
        <v>0.90329014891845316</v>
      </c>
      <c r="U32" s="8">
        <f t="shared" si="18"/>
        <v>15.659999999999997</v>
      </c>
      <c r="V32" s="8">
        <f t="shared" si="18"/>
        <v>-14.981999999999999</v>
      </c>
      <c r="W32" s="8">
        <f>'[1]База по земле'!W31/1000</f>
        <v>75869.487999999998</v>
      </c>
      <c r="X32" s="8">
        <f>'[1]База по земле'!X31/1000</f>
        <v>97593.376999999993</v>
      </c>
      <c r="Y32" s="8">
        <f>'[1]База по земле'!Y31/1000</f>
        <v>104158.058</v>
      </c>
      <c r="Z32" s="23">
        <f t="shared" si="19"/>
        <v>1.2863323527371109</v>
      </c>
      <c r="AA32" s="23">
        <f t="shared" si="19"/>
        <v>1.0672656403722971</v>
      </c>
      <c r="AB32" s="8">
        <f t="shared" si="20"/>
        <v>21723.888999999996</v>
      </c>
      <c r="AC32" s="8">
        <f t="shared" si="20"/>
        <v>6564.6810000000114</v>
      </c>
      <c r="AD32" s="8">
        <f>'[1]База по земле'!AD31/1000</f>
        <v>183.50299999999999</v>
      </c>
      <c r="AE32" s="8">
        <f>'[1]База по земле'!AE31/1000</f>
        <v>238.113</v>
      </c>
      <c r="AF32" s="8">
        <f>'[1]База по земле'!AF31/1000</f>
        <v>239.501</v>
      </c>
      <c r="AG32" s="23">
        <f t="shared" si="21"/>
        <v>1.2975973144853219</v>
      </c>
      <c r="AH32" s="23">
        <f t="shared" si="21"/>
        <v>1.0058291651442803</v>
      </c>
      <c r="AI32" s="8">
        <f t="shared" si="22"/>
        <v>54.610000000000014</v>
      </c>
      <c r="AJ32" s="8">
        <f t="shared" si="22"/>
        <v>1.3880000000000052</v>
      </c>
      <c r="AK32" s="8">
        <f>'[1]База по земле'!AK31/1000</f>
        <v>21.341000000000001</v>
      </c>
      <c r="AL32" s="8">
        <f>'[1]База по земле'!AL31/1000</f>
        <v>25.811</v>
      </c>
      <c r="AM32" s="8">
        <f>'[1]База по земле'!AM31/1000</f>
        <v>43.915999999999997</v>
      </c>
      <c r="AN32" s="23">
        <f t="shared" si="23"/>
        <v>1.2094559767583524</v>
      </c>
      <c r="AO32" s="23">
        <f t="shared" si="23"/>
        <v>1.7014451202975474</v>
      </c>
      <c r="AP32" s="8">
        <f t="shared" si="24"/>
        <v>4.4699999999999989</v>
      </c>
      <c r="AQ32" s="8">
        <f t="shared" si="24"/>
        <v>18.104999999999997</v>
      </c>
      <c r="AR32" s="23">
        <f t="shared" si="14"/>
        <v>0.10418171877135772</v>
      </c>
      <c r="AS32" s="23">
        <f t="shared" si="14"/>
        <v>9.7797093102559837E-2</v>
      </c>
      <c r="AT32" s="23">
        <f t="shared" si="14"/>
        <v>0.15495189067698831</v>
      </c>
      <c r="AU32" s="24">
        <f t="shared" si="0"/>
        <v>5.0770171905630583</v>
      </c>
    </row>
    <row r="33" spans="1:47" x14ac:dyDescent="0.25">
      <c r="A33" s="22" t="s">
        <v>43</v>
      </c>
      <c r="B33" s="8">
        <f>'[1]База по земле'!B32/1000</f>
        <v>694.08699999999999</v>
      </c>
      <c r="C33" s="8">
        <f>'[1]База по земле'!C32/1000</f>
        <v>725.93</v>
      </c>
      <c r="D33" s="8">
        <f>'[1]База по земле'!D32/1000</f>
        <v>714.96699999999998</v>
      </c>
      <c r="E33" s="23">
        <f t="shared" si="1"/>
        <v>1.0458775340843438</v>
      </c>
      <c r="F33" s="23">
        <f t="shared" si="1"/>
        <v>0.98489799291942759</v>
      </c>
      <c r="G33" s="8">
        <f t="shared" si="2"/>
        <v>31.842999999999961</v>
      </c>
      <c r="H33" s="8">
        <f t="shared" si="2"/>
        <v>-10.962999999999965</v>
      </c>
      <c r="I33" s="8">
        <f>'[1]База по земле'!I32/1000</f>
        <v>715.92200000000003</v>
      </c>
      <c r="J33" s="8">
        <f>'[1]База по земле'!J32/1000</f>
        <v>759.10699999999997</v>
      </c>
      <c r="K33" s="8">
        <f>'[1]База по земле'!K32/1000</f>
        <v>801.31899999999996</v>
      </c>
      <c r="L33" s="23">
        <f t="shared" si="15"/>
        <v>1.0603208170722509</v>
      </c>
      <c r="M33" s="23">
        <f t="shared" si="15"/>
        <v>1.0556074440098695</v>
      </c>
      <c r="N33" s="8">
        <f t="shared" si="16"/>
        <v>43.184999999999945</v>
      </c>
      <c r="O33" s="8">
        <f t="shared" si="16"/>
        <v>42.211999999999989</v>
      </c>
      <c r="P33" s="8">
        <f>'[1]База по земле'!P32/1000</f>
        <v>706.80700000000002</v>
      </c>
      <c r="Q33" s="8">
        <f>'[1]База по земле'!Q32/1000</f>
        <v>746.32899999999995</v>
      </c>
      <c r="R33" s="8">
        <f>'[1]База по земле'!R32/1000</f>
        <v>771.86199999999997</v>
      </c>
      <c r="S33" s="23">
        <f t="shared" si="17"/>
        <v>1.0559162543664677</v>
      </c>
      <c r="T33" s="23">
        <f t="shared" si="17"/>
        <v>1.034211453661857</v>
      </c>
      <c r="U33" s="8">
        <f t="shared" si="18"/>
        <v>39.521999999999935</v>
      </c>
      <c r="V33" s="8">
        <f t="shared" si="18"/>
        <v>25.533000000000015</v>
      </c>
      <c r="W33" s="8">
        <f>'[1]База по земле'!W32/1000</f>
        <v>331616.63400000002</v>
      </c>
      <c r="X33" s="8">
        <f>'[1]База по земле'!X32/1000</f>
        <v>349170.15500000003</v>
      </c>
      <c r="Y33" s="8">
        <f>'[1]База по земле'!Y32/1000</f>
        <v>379690.26699999999</v>
      </c>
      <c r="Z33" s="23">
        <f t="shared" si="19"/>
        <v>1.0529331740337247</v>
      </c>
      <c r="AA33" s="23">
        <f t="shared" si="19"/>
        <v>1.0874075620810144</v>
      </c>
      <c r="AB33" s="8">
        <f t="shared" si="20"/>
        <v>17553.521000000008</v>
      </c>
      <c r="AC33" s="8">
        <f t="shared" si="20"/>
        <v>30520.111999999965</v>
      </c>
      <c r="AD33" s="8">
        <f>'[1]База по земле'!AD32/1000</f>
        <v>881.351</v>
      </c>
      <c r="AE33" s="8">
        <f>'[1]База по земле'!AE32/1000</f>
        <v>962.91899999999998</v>
      </c>
      <c r="AF33" s="8">
        <f>'[1]База по земле'!AF32/1000</f>
        <v>1141.42</v>
      </c>
      <c r="AG33" s="23">
        <f t="shared" si="21"/>
        <v>1.0925488256097742</v>
      </c>
      <c r="AH33" s="23">
        <f t="shared" si="21"/>
        <v>1.1853748861534563</v>
      </c>
      <c r="AI33" s="8">
        <f t="shared" si="22"/>
        <v>81.567999999999984</v>
      </c>
      <c r="AJ33" s="8">
        <f t="shared" si="22"/>
        <v>178.50100000000009</v>
      </c>
      <c r="AK33" s="8">
        <f>'[1]База по земле'!AK32/1000</f>
        <v>13.068</v>
      </c>
      <c r="AL33" s="8">
        <f>'[1]База по земле'!AL32/1000</f>
        <v>15.252000000000001</v>
      </c>
      <c r="AM33" s="8">
        <f>'[1]База по земле'!AM32/1000</f>
        <v>19.917999999999999</v>
      </c>
      <c r="AN33" s="23">
        <f t="shared" si="23"/>
        <v>1.1671258034894398</v>
      </c>
      <c r="AO33" s="23">
        <f t="shared" si="23"/>
        <v>1.3059270915289798</v>
      </c>
      <c r="AP33" s="8">
        <f t="shared" si="24"/>
        <v>2.1840000000000011</v>
      </c>
      <c r="AQ33" s="8">
        <f t="shared" si="24"/>
        <v>4.6659999999999986</v>
      </c>
      <c r="AR33" s="23">
        <f t="shared" si="14"/>
        <v>1.4610601966192578E-2</v>
      </c>
      <c r="AS33" s="23">
        <f t="shared" si="14"/>
        <v>1.5592365752000419E-2</v>
      </c>
      <c r="AT33" s="23">
        <f t="shared" si="14"/>
        <v>1.715090697109713E-2</v>
      </c>
      <c r="AU33" s="24">
        <f t="shared" si="0"/>
        <v>0.25403050049045522</v>
      </c>
    </row>
    <row r="34" spans="1:47" x14ac:dyDescent="0.25">
      <c r="A34" s="22" t="s">
        <v>44</v>
      </c>
      <c r="B34" s="8">
        <f>'[1]База по земле'!B33/1000</f>
        <v>38.764000000000003</v>
      </c>
      <c r="C34" s="8">
        <f>'[1]База по земле'!C33/1000</f>
        <v>39.018000000000001</v>
      </c>
      <c r="D34" s="8">
        <f>'[1]База по земле'!D33/1000</f>
        <v>18.917000000000002</v>
      </c>
      <c r="E34" s="23">
        <f t="shared" si="1"/>
        <v>1.0065524713651841</v>
      </c>
      <c r="F34" s="23">
        <f t="shared" si="1"/>
        <v>0.48482751550566411</v>
      </c>
      <c r="G34" s="8">
        <f t="shared" si="2"/>
        <v>0.25399999999999778</v>
      </c>
      <c r="H34" s="8">
        <f t="shared" si="2"/>
        <v>-20.100999999999999</v>
      </c>
      <c r="I34" s="8">
        <f>'[1]База по земле'!I33/1000</f>
        <v>14.561999999999999</v>
      </c>
      <c r="J34" s="8">
        <f>'[1]База по земле'!J33/1000</f>
        <v>15.877000000000001</v>
      </c>
      <c r="K34" s="8">
        <f>'[1]База по земле'!K33/1000</f>
        <v>18.056000000000001</v>
      </c>
      <c r="L34" s="23">
        <f t="shared" si="15"/>
        <v>1.0903035297349266</v>
      </c>
      <c r="M34" s="23">
        <f t="shared" si="15"/>
        <v>1.137242552119418</v>
      </c>
      <c r="N34" s="8">
        <f t="shared" si="16"/>
        <v>1.3150000000000013</v>
      </c>
      <c r="O34" s="8">
        <f t="shared" si="16"/>
        <v>2.1790000000000003</v>
      </c>
      <c r="P34" s="8">
        <f>'[1]База по земле'!P33/1000</f>
        <v>9.2279999999999998</v>
      </c>
      <c r="Q34" s="8">
        <f>'[1]База по земле'!Q33/1000</f>
        <v>10.253</v>
      </c>
      <c r="R34" s="8">
        <f>'[1]База по земле'!R33/1000</f>
        <v>12.864000000000001</v>
      </c>
      <c r="S34" s="23">
        <f t="shared" si="17"/>
        <v>1.1110749891634157</v>
      </c>
      <c r="T34" s="23">
        <f t="shared" si="17"/>
        <v>1.2546571735101921</v>
      </c>
      <c r="U34" s="8">
        <f t="shared" si="18"/>
        <v>1.0250000000000004</v>
      </c>
      <c r="V34" s="8">
        <f t="shared" si="18"/>
        <v>2.6110000000000007</v>
      </c>
      <c r="W34" s="8">
        <f>'[1]База по земле'!W33/1000</f>
        <v>11761.397999999999</v>
      </c>
      <c r="X34" s="8">
        <f>'[1]База по земле'!X33/1000</f>
        <v>10654.81</v>
      </c>
      <c r="Y34" s="8">
        <f>'[1]База по земле'!Y33/1000</f>
        <v>17139.928</v>
      </c>
      <c r="Z34" s="23">
        <f t="shared" si="19"/>
        <v>0.90591356571727277</v>
      </c>
      <c r="AA34" s="23">
        <f t="shared" si="19"/>
        <v>1.6086563720986109</v>
      </c>
      <c r="AB34" s="8">
        <f t="shared" si="20"/>
        <v>-1106.5879999999997</v>
      </c>
      <c r="AC34" s="8">
        <f t="shared" si="20"/>
        <v>6485.1180000000004</v>
      </c>
      <c r="AD34" s="8">
        <f>'[1]База по земле'!AD33/1000</f>
        <v>25.186</v>
      </c>
      <c r="AE34" s="8">
        <f>'[1]База по земле'!AE33/1000</f>
        <v>23.533999999999999</v>
      </c>
      <c r="AF34" s="8">
        <f>'[1]База по земле'!AF33/1000</f>
        <v>26.971</v>
      </c>
      <c r="AG34" s="23">
        <f t="shared" si="21"/>
        <v>0.93440800444691496</v>
      </c>
      <c r="AH34" s="23">
        <f t="shared" si="21"/>
        <v>1.1460440214158241</v>
      </c>
      <c r="AI34" s="8">
        <f t="shared" si="22"/>
        <v>-1.652000000000001</v>
      </c>
      <c r="AJ34" s="8">
        <f t="shared" si="22"/>
        <v>3.4370000000000012</v>
      </c>
      <c r="AK34" s="8">
        <f>'[1]База по земле'!AK33/1000</f>
        <v>4.9649999999999999</v>
      </c>
      <c r="AL34" s="8">
        <f>'[1]База по земле'!AL33/1000</f>
        <v>4.9089999999999998</v>
      </c>
      <c r="AM34" s="8">
        <f>'[1]База по земле'!AM33/1000</f>
        <v>1.986</v>
      </c>
      <c r="AN34" s="23">
        <f t="shared" si="23"/>
        <v>0.98872104733131927</v>
      </c>
      <c r="AO34" s="23">
        <f t="shared" si="23"/>
        <v>0.40456304746384192</v>
      </c>
      <c r="AP34" s="8">
        <f t="shared" si="24"/>
        <v>-5.600000000000005E-2</v>
      </c>
      <c r="AQ34" s="8">
        <f t="shared" si="24"/>
        <v>-2.923</v>
      </c>
      <c r="AR34" s="23">
        <f t="shared" si="14"/>
        <v>0.16467115518556599</v>
      </c>
      <c r="AS34" s="23">
        <f t="shared" si="14"/>
        <v>0.17259079562634042</v>
      </c>
      <c r="AT34" s="23">
        <f t="shared" si="14"/>
        <v>6.8584452809337976E-2</v>
      </c>
      <c r="AU34" s="24">
        <f t="shared" si="0"/>
        <v>-9.6086702376228015</v>
      </c>
    </row>
    <row r="35" spans="1:47" x14ac:dyDescent="0.25">
      <c r="A35" s="22" t="s">
        <v>45</v>
      </c>
      <c r="B35" s="8">
        <f>'[1]База по земле'!B34/1000</f>
        <v>241.42599999999999</v>
      </c>
      <c r="C35" s="8">
        <f>'[1]База по земле'!C34/1000</f>
        <v>241.46</v>
      </c>
      <c r="D35" s="8">
        <f>'[1]База по земле'!D34/1000</f>
        <v>215.85400000000001</v>
      </c>
      <c r="E35" s="23">
        <f t="shared" si="1"/>
        <v>1.0001408299023304</v>
      </c>
      <c r="F35" s="23">
        <f t="shared" si="1"/>
        <v>0.8939534498467655</v>
      </c>
      <c r="G35" s="8">
        <f t="shared" si="2"/>
        <v>3.4000000000020236E-2</v>
      </c>
      <c r="H35" s="8">
        <f t="shared" si="2"/>
        <v>-25.605999999999995</v>
      </c>
      <c r="I35" s="8">
        <f>'[1]База по земле'!I34/1000</f>
        <v>256.05799999999999</v>
      </c>
      <c r="J35" s="8">
        <f>'[1]База по земле'!J34/1000</f>
        <v>262.66800000000001</v>
      </c>
      <c r="K35" s="8">
        <f>'[1]База по земле'!K34/1000</f>
        <v>260.32600000000002</v>
      </c>
      <c r="L35" s="23">
        <f t="shared" si="15"/>
        <v>1.0258144639105202</v>
      </c>
      <c r="M35" s="23">
        <f t="shared" si="15"/>
        <v>0.99108380160506804</v>
      </c>
      <c r="N35" s="8">
        <f t="shared" si="16"/>
        <v>6.6100000000000136</v>
      </c>
      <c r="O35" s="8">
        <f t="shared" si="16"/>
        <v>-2.3419999999999845</v>
      </c>
      <c r="P35" s="8">
        <f>'[1]База по земле'!P34/1000</f>
        <v>247.97399999999999</v>
      </c>
      <c r="Q35" s="8">
        <f>'[1]База по земле'!Q34/1000</f>
        <v>255.86699999999999</v>
      </c>
      <c r="R35" s="8">
        <f>'[1]База по земле'!R34/1000</f>
        <v>251.4</v>
      </c>
      <c r="S35" s="23">
        <f t="shared" si="17"/>
        <v>1.0318299499141039</v>
      </c>
      <c r="T35" s="23">
        <f t="shared" si="17"/>
        <v>0.98254171112335709</v>
      </c>
      <c r="U35" s="8">
        <f t="shared" si="18"/>
        <v>7.8930000000000007</v>
      </c>
      <c r="V35" s="8">
        <f t="shared" si="18"/>
        <v>-4.4669999999999845</v>
      </c>
      <c r="W35" s="8">
        <f>'[1]База по земле'!W34/1000</f>
        <v>29410.447</v>
      </c>
      <c r="X35" s="8">
        <f>'[1]База по земле'!X34/1000</f>
        <v>75365.778000000006</v>
      </c>
      <c r="Y35" s="8">
        <f>'[1]База по земле'!Y34/1000</f>
        <v>76421.146999999997</v>
      </c>
      <c r="Z35" s="23">
        <f t="shared" si="19"/>
        <v>2.5625512594215247</v>
      </c>
      <c r="AA35" s="23">
        <f t="shared" si="19"/>
        <v>1.0140032920512012</v>
      </c>
      <c r="AB35" s="8">
        <f t="shared" si="20"/>
        <v>45955.331000000006</v>
      </c>
      <c r="AC35" s="8">
        <f t="shared" si="20"/>
        <v>1055.3689999999915</v>
      </c>
      <c r="AD35" s="8">
        <f>'[1]База по земле'!AD34/1000</f>
        <v>99.290999999999997</v>
      </c>
      <c r="AE35" s="8">
        <f>'[1]База по земле'!AE34/1000</f>
        <v>214.529</v>
      </c>
      <c r="AF35" s="8">
        <f>'[1]База по земле'!AF34/1000</f>
        <v>229.40299999999999</v>
      </c>
      <c r="AG35" s="23">
        <f t="shared" si="21"/>
        <v>2.1606087157949867</v>
      </c>
      <c r="AH35" s="23">
        <f t="shared" si="21"/>
        <v>1.0693332836120057</v>
      </c>
      <c r="AI35" s="8">
        <f t="shared" si="22"/>
        <v>115.238</v>
      </c>
      <c r="AJ35" s="8">
        <f t="shared" si="22"/>
        <v>14.873999999999995</v>
      </c>
      <c r="AK35" s="8">
        <f>'[1]База по земле'!AK34/1000</f>
        <v>4.8259999999999996</v>
      </c>
      <c r="AL35" s="8">
        <f>'[1]База по земле'!AL34/1000</f>
        <v>8.2889999999999997</v>
      </c>
      <c r="AM35" s="8">
        <f>'[1]База по земле'!AM34/1000</f>
        <v>10.403</v>
      </c>
      <c r="AN35" s="23">
        <f t="shared" si="23"/>
        <v>1.7175714877745545</v>
      </c>
      <c r="AO35" s="23">
        <f t="shared" si="23"/>
        <v>1.2550367957534083</v>
      </c>
      <c r="AP35" s="8">
        <f t="shared" si="24"/>
        <v>3.4630000000000001</v>
      </c>
      <c r="AQ35" s="8">
        <f t="shared" si="24"/>
        <v>2.1140000000000008</v>
      </c>
      <c r="AR35" s="23">
        <f t="shared" si="14"/>
        <v>4.6351700490794012E-2</v>
      </c>
      <c r="AS35" s="23">
        <f t="shared" si="14"/>
        <v>3.7200764749706038E-2</v>
      </c>
      <c r="AT35" s="23">
        <f t="shared" si="14"/>
        <v>4.338089956047806E-2</v>
      </c>
      <c r="AU35" s="24">
        <f t="shared" si="0"/>
        <v>-0.29708009303159522</v>
      </c>
    </row>
    <row r="36" spans="1:47" x14ac:dyDescent="0.25">
      <c r="A36" s="22" t="s">
        <v>46</v>
      </c>
      <c r="B36" s="8">
        <f>'[1]База по земле'!B35/1000</f>
        <v>238.65</v>
      </c>
      <c r="C36" s="8">
        <f>'[1]База по земле'!C35/1000</f>
        <v>239.452</v>
      </c>
      <c r="D36" s="8">
        <f>'[1]База по земле'!D35/1000</f>
        <v>211.93</v>
      </c>
      <c r="E36" s="23">
        <f t="shared" si="1"/>
        <v>1.0033605698721977</v>
      </c>
      <c r="F36" s="23">
        <f t="shared" si="1"/>
        <v>0.8850625595108832</v>
      </c>
      <c r="G36" s="8">
        <f t="shared" si="2"/>
        <v>0.8019999999999925</v>
      </c>
      <c r="H36" s="8">
        <f t="shared" si="2"/>
        <v>-27.521999999999991</v>
      </c>
      <c r="I36" s="8">
        <f>'[1]База по земле'!I35/1000</f>
        <v>249.977</v>
      </c>
      <c r="J36" s="8">
        <f>'[1]База по земле'!J35/1000</f>
        <v>254.67599999999999</v>
      </c>
      <c r="K36" s="8">
        <f>'[1]База по земле'!K35/1000</f>
        <v>258.601</v>
      </c>
      <c r="L36" s="23">
        <f t="shared" si="15"/>
        <v>1.0187977293911039</v>
      </c>
      <c r="M36" s="23">
        <f t="shared" si="15"/>
        <v>1.0154117388367967</v>
      </c>
      <c r="N36" s="8">
        <f t="shared" si="16"/>
        <v>4.6989999999999839</v>
      </c>
      <c r="O36" s="8">
        <f t="shared" si="16"/>
        <v>3.9250000000000114</v>
      </c>
      <c r="P36" s="8">
        <f>'[1]База по земле'!P35/1000</f>
        <v>243.452</v>
      </c>
      <c r="Q36" s="8">
        <f>'[1]База по земле'!Q35/1000</f>
        <v>248.90299999999999</v>
      </c>
      <c r="R36" s="8">
        <f>'[1]База по земле'!R35/1000</f>
        <v>249.535</v>
      </c>
      <c r="S36" s="23">
        <f t="shared" si="17"/>
        <v>1.0223904506843238</v>
      </c>
      <c r="T36" s="23">
        <f t="shared" si="17"/>
        <v>1.0025391417540166</v>
      </c>
      <c r="U36" s="8">
        <f t="shared" si="18"/>
        <v>5.4509999999999934</v>
      </c>
      <c r="V36" s="8">
        <f t="shared" si="18"/>
        <v>0.632000000000005</v>
      </c>
      <c r="W36" s="8">
        <f>'[1]База по земле'!W35/1000</f>
        <v>41203.620999999999</v>
      </c>
      <c r="X36" s="8">
        <f>'[1]База по земле'!X35/1000</f>
        <v>46069.8</v>
      </c>
      <c r="Y36" s="8">
        <f>'[1]База по земле'!Y35/1000</f>
        <v>58697.572999999997</v>
      </c>
      <c r="Z36" s="23">
        <f t="shared" si="19"/>
        <v>1.1181007610957301</v>
      </c>
      <c r="AA36" s="23">
        <f t="shared" si="19"/>
        <v>1.2741008860468244</v>
      </c>
      <c r="AB36" s="8">
        <f t="shared" si="20"/>
        <v>4866.1790000000037</v>
      </c>
      <c r="AC36" s="8">
        <f t="shared" si="20"/>
        <v>12627.772999999994</v>
      </c>
      <c r="AD36" s="8">
        <f>'[1]База по земле'!AD35/1000</f>
        <v>119.652</v>
      </c>
      <c r="AE36" s="8">
        <f>'[1]База по земле'!AE35/1000</f>
        <v>139.57900000000001</v>
      </c>
      <c r="AF36" s="8">
        <f>'[1]База по земле'!AF35/1000</f>
        <v>154.86799999999999</v>
      </c>
      <c r="AG36" s="23">
        <f t="shared" si="21"/>
        <v>1.1665413031123593</v>
      </c>
      <c r="AH36" s="23">
        <f t="shared" si="21"/>
        <v>1.1095365348655599</v>
      </c>
      <c r="AI36" s="8">
        <f t="shared" si="22"/>
        <v>19.927000000000007</v>
      </c>
      <c r="AJ36" s="8">
        <f t="shared" si="22"/>
        <v>15.288999999999987</v>
      </c>
      <c r="AK36" s="8">
        <f>'[1]База по земле'!AK35/1000</f>
        <v>1.52</v>
      </c>
      <c r="AL36" s="8">
        <f>'[1]База по земле'!AL35/1000</f>
        <v>2.0449999999999999</v>
      </c>
      <c r="AM36" s="8">
        <f>'[1]База по земле'!AM35/1000</f>
        <v>2.7829999999999999</v>
      </c>
      <c r="AN36" s="23">
        <f t="shared" si="23"/>
        <v>1.3453947368421053</v>
      </c>
      <c r="AO36" s="23">
        <f t="shared" si="23"/>
        <v>1.360880195599022</v>
      </c>
      <c r="AP36" s="8">
        <f t="shared" si="24"/>
        <v>0.52499999999999991</v>
      </c>
      <c r="AQ36" s="8">
        <f t="shared" si="24"/>
        <v>0.73799999999999999</v>
      </c>
      <c r="AR36" s="23">
        <f t="shared" si="14"/>
        <v>1.254415211434985E-2</v>
      </c>
      <c r="AS36" s="23">
        <f t="shared" si="14"/>
        <v>1.4439642998361859E-2</v>
      </c>
      <c r="AT36" s="23">
        <f t="shared" si="14"/>
        <v>1.7652916886033074E-2</v>
      </c>
      <c r="AU36" s="24">
        <f t="shared" si="0"/>
        <v>0.51087647716832241</v>
      </c>
    </row>
    <row r="37" spans="1:47" x14ac:dyDescent="0.25">
      <c r="A37" s="22" t="s">
        <v>47</v>
      </c>
      <c r="B37" s="8">
        <f>'[1]База по земле'!B36/1000</f>
        <v>59.783999999999999</v>
      </c>
      <c r="C37" s="8">
        <f>'[1]База по земле'!C36/1000</f>
        <v>58.353999999999999</v>
      </c>
      <c r="D37" s="8">
        <f>'[1]База по земле'!D36/1000</f>
        <v>60.048999999999999</v>
      </c>
      <c r="E37" s="23">
        <f t="shared" si="1"/>
        <v>0.97608055667068117</v>
      </c>
      <c r="F37" s="23">
        <f t="shared" si="1"/>
        <v>1.0290468519724441</v>
      </c>
      <c r="G37" s="8">
        <f t="shared" si="2"/>
        <v>-1.4299999999999997</v>
      </c>
      <c r="H37" s="8">
        <f t="shared" si="2"/>
        <v>1.6950000000000003</v>
      </c>
      <c r="I37" s="8">
        <f>'[1]База по земле'!I36/1000</f>
        <v>48.109000000000002</v>
      </c>
      <c r="J37" s="8">
        <f>'[1]База по земле'!J36/1000</f>
        <v>48.021999999999998</v>
      </c>
      <c r="K37" s="8">
        <f>'[1]База по земле'!K36/1000</f>
        <v>50.484999999999999</v>
      </c>
      <c r="L37" s="23">
        <f t="shared" si="15"/>
        <v>0.99819160656010308</v>
      </c>
      <c r="M37" s="23">
        <f t="shared" si="15"/>
        <v>1.0512889925450835</v>
      </c>
      <c r="N37" s="8">
        <f t="shared" si="16"/>
        <v>-8.7000000000003297E-2</v>
      </c>
      <c r="O37" s="8">
        <f t="shared" si="16"/>
        <v>2.463000000000001</v>
      </c>
      <c r="P37" s="8">
        <f>'[1]База по земле'!P36/1000</f>
        <v>32.966999999999999</v>
      </c>
      <c r="Q37" s="8">
        <f>'[1]База по земле'!Q36/1000</f>
        <v>32.706000000000003</v>
      </c>
      <c r="R37" s="8">
        <f>'[1]База по земле'!R36/1000</f>
        <v>33.841999999999999</v>
      </c>
      <c r="S37" s="23">
        <f t="shared" si="17"/>
        <v>0.99208299208299222</v>
      </c>
      <c r="T37" s="23">
        <f t="shared" si="17"/>
        <v>1.0347336880083164</v>
      </c>
      <c r="U37" s="8">
        <f t="shared" si="18"/>
        <v>-0.26099999999999568</v>
      </c>
      <c r="V37" s="8">
        <f t="shared" si="18"/>
        <v>1.1359999999999957</v>
      </c>
      <c r="W37" s="8">
        <f>'[1]База по земле'!W36/1000</f>
        <v>225967.03899999999</v>
      </c>
      <c r="X37" s="8">
        <f>'[1]База по земле'!X36/1000</f>
        <v>224892.49400000001</v>
      </c>
      <c r="Y37" s="8">
        <f>'[1]База по земле'!Y36/1000</f>
        <v>293486.658</v>
      </c>
      <c r="Z37" s="23">
        <f t="shared" si="19"/>
        <v>0.99524468256629239</v>
      </c>
      <c r="AA37" s="23">
        <f t="shared" si="19"/>
        <v>1.3050086856166929</v>
      </c>
      <c r="AB37" s="8">
        <f t="shared" si="20"/>
        <v>-1074.5449999999837</v>
      </c>
      <c r="AC37" s="8">
        <f t="shared" si="20"/>
        <v>68594.16399999999</v>
      </c>
      <c r="AD37" s="8">
        <f>'[1]База по земле'!AD36/1000</f>
        <v>148.39500000000001</v>
      </c>
      <c r="AE37" s="8">
        <f>'[1]База по земле'!AE36/1000</f>
        <v>123.244</v>
      </c>
      <c r="AF37" s="8">
        <f>'[1]База по земле'!AF36/1000</f>
        <v>248.434</v>
      </c>
      <c r="AG37" s="23">
        <f t="shared" si="21"/>
        <v>0.83051315745139653</v>
      </c>
      <c r="AH37" s="23">
        <f t="shared" si="21"/>
        <v>2.0157898153256952</v>
      </c>
      <c r="AI37" s="8">
        <f t="shared" si="22"/>
        <v>-25.15100000000001</v>
      </c>
      <c r="AJ37" s="8">
        <f t="shared" si="22"/>
        <v>125.19</v>
      </c>
      <c r="AK37" s="8">
        <f>'[1]База по земле'!AK36/1000</f>
        <v>33.994999999999997</v>
      </c>
      <c r="AL37" s="8">
        <f>'[1]База по земле'!AL36/1000</f>
        <v>31.276</v>
      </c>
      <c r="AM37" s="8">
        <f>'[1]База по земле'!AM36/1000</f>
        <v>37.731999999999999</v>
      </c>
      <c r="AN37" s="23">
        <f t="shared" si="23"/>
        <v>0.92001764965436095</v>
      </c>
      <c r="AO37" s="23">
        <f t="shared" si="23"/>
        <v>1.206420258345057</v>
      </c>
      <c r="AP37" s="8">
        <f t="shared" si="24"/>
        <v>-2.7189999999999976</v>
      </c>
      <c r="AQ37" s="8">
        <f t="shared" si="24"/>
        <v>6.4559999999999995</v>
      </c>
      <c r="AR37" s="23">
        <f t="shared" si="14"/>
        <v>0.18638631503920169</v>
      </c>
      <c r="AS37" s="23">
        <f t="shared" si="14"/>
        <v>0.20240745534558632</v>
      </c>
      <c r="AT37" s="23">
        <f t="shared" si="14"/>
        <v>0.13185353955396517</v>
      </c>
      <c r="AU37" s="24">
        <f t="shared" si="0"/>
        <v>-5.4532775485236522</v>
      </c>
    </row>
    <row r="38" spans="1:47" x14ac:dyDescent="0.25">
      <c r="A38" s="22" t="s">
        <v>48</v>
      </c>
      <c r="B38" s="8">
        <f>'[1]База по земле'!B37/1000</f>
        <v>2.7930000000000001</v>
      </c>
      <c r="C38" s="8">
        <f>'[1]База по земле'!C37/1000</f>
        <v>3.2170000000000001</v>
      </c>
      <c r="D38" s="8">
        <f>'[1]База по земле'!D37/1000</f>
        <v>3.2519999999999998</v>
      </c>
      <c r="E38" s="23">
        <f t="shared" si="1"/>
        <v>1.1518080916577156</v>
      </c>
      <c r="F38" s="23">
        <f t="shared" si="1"/>
        <v>1.0108797015853279</v>
      </c>
      <c r="G38" s="8">
        <f t="shared" si="2"/>
        <v>0.42399999999999993</v>
      </c>
      <c r="H38" s="8">
        <f t="shared" si="2"/>
        <v>3.4999999999999698E-2</v>
      </c>
      <c r="I38" s="8">
        <f>'[1]База по земле'!I37/1000</f>
        <v>2.6280000000000001</v>
      </c>
      <c r="J38" s="8">
        <f>'[1]База по земле'!J37/1000</f>
        <v>2.9009999999999998</v>
      </c>
      <c r="K38" s="8">
        <f>'[1]База по земле'!K37/1000</f>
        <v>3.0880000000000001</v>
      </c>
      <c r="L38" s="23">
        <f t="shared" si="15"/>
        <v>1.1038812785388126</v>
      </c>
      <c r="M38" s="23">
        <f t="shared" si="15"/>
        <v>1.0644605308514306</v>
      </c>
      <c r="N38" s="8">
        <f t="shared" si="16"/>
        <v>0.27299999999999969</v>
      </c>
      <c r="O38" s="8">
        <f t="shared" si="16"/>
        <v>0.18700000000000028</v>
      </c>
      <c r="P38" s="8">
        <f>'[1]База по земле'!P37/1000</f>
        <v>2.1880000000000002</v>
      </c>
      <c r="Q38" s="8">
        <f>'[1]База по земле'!Q37/1000</f>
        <v>2.3849999999999998</v>
      </c>
      <c r="R38" s="8">
        <f>'[1]База по земле'!R37/1000</f>
        <v>2.5419999999999998</v>
      </c>
      <c r="S38" s="23">
        <f t="shared" si="17"/>
        <v>1.0900365630712978</v>
      </c>
      <c r="T38" s="23">
        <f t="shared" si="17"/>
        <v>1.0658280922431866</v>
      </c>
      <c r="U38" s="8">
        <f t="shared" si="18"/>
        <v>0.19699999999999962</v>
      </c>
      <c r="V38" s="8">
        <f t="shared" si="18"/>
        <v>0.15700000000000003</v>
      </c>
      <c r="W38" s="8">
        <f>'[1]База по земле'!W37/1000</f>
        <v>2325.4050000000002</v>
      </c>
      <c r="X38" s="8">
        <f>'[1]База по земле'!X37/1000</f>
        <v>2508.2089999999998</v>
      </c>
      <c r="Y38" s="8">
        <f>'[1]База по земле'!Y37/1000</f>
        <v>2600.2559999999999</v>
      </c>
      <c r="Z38" s="23">
        <f t="shared" si="19"/>
        <v>1.0786116826961323</v>
      </c>
      <c r="AA38" s="23">
        <f t="shared" si="19"/>
        <v>1.0366982974704262</v>
      </c>
      <c r="AB38" s="8">
        <f t="shared" si="20"/>
        <v>182.80399999999963</v>
      </c>
      <c r="AC38" s="8">
        <f t="shared" si="20"/>
        <v>92.047000000000025</v>
      </c>
      <c r="AD38" s="8">
        <f>'[1]База по земле'!AD37/1000</f>
        <v>7.0940000000000003</v>
      </c>
      <c r="AE38" s="8">
        <f>'[1]База по земле'!AE37/1000</f>
        <v>5.5270000000000001</v>
      </c>
      <c r="AF38" s="8">
        <f>'[1]База по земле'!AF37/1000</f>
        <v>6.5640000000000001</v>
      </c>
      <c r="AG38" s="23">
        <f t="shared" si="21"/>
        <v>0.77910910628700314</v>
      </c>
      <c r="AH38" s="23">
        <f t="shared" si="21"/>
        <v>1.1876243893613172</v>
      </c>
      <c r="AI38" s="8">
        <f t="shared" si="22"/>
        <v>-1.5670000000000002</v>
      </c>
      <c r="AJ38" s="8">
        <f t="shared" si="22"/>
        <v>1.0369999999999999</v>
      </c>
      <c r="AK38" s="8">
        <f>'[1]База по земле'!AK37/1000</f>
        <v>1.744</v>
      </c>
      <c r="AL38" s="8">
        <f>'[1]База по земле'!AL37/1000</f>
        <v>1.9119999999999999</v>
      </c>
      <c r="AM38" s="8">
        <f>'[1]База по земле'!AM37/1000</f>
        <v>1.9410000000000001</v>
      </c>
      <c r="AN38" s="23">
        <f t="shared" si="23"/>
        <v>1.0963302752293578</v>
      </c>
      <c r="AO38" s="23">
        <f t="shared" si="23"/>
        <v>1.0151673640167365</v>
      </c>
      <c r="AP38" s="8">
        <f t="shared" si="24"/>
        <v>0.16799999999999993</v>
      </c>
      <c r="AQ38" s="8">
        <f t="shared" si="24"/>
        <v>2.9000000000000137E-2</v>
      </c>
      <c r="AR38" s="23">
        <f t="shared" si="14"/>
        <v>0.19732971260466167</v>
      </c>
      <c r="AS38" s="23">
        <f t="shared" si="14"/>
        <v>0.25702379352063448</v>
      </c>
      <c r="AT38" s="23">
        <f t="shared" si="14"/>
        <v>0.22821869488536153</v>
      </c>
      <c r="AU38" s="24">
        <f t="shared" si="0"/>
        <v>3.0888982280699864</v>
      </c>
    </row>
    <row r="39" spans="1:47" x14ac:dyDescent="0.25">
      <c r="A39" s="22" t="s">
        <v>49</v>
      </c>
      <c r="B39" s="8">
        <f>'[1]База по земле'!B38/1000</f>
        <v>275.358</v>
      </c>
      <c r="C39" s="8">
        <f>'[1]База по земле'!C38/1000</f>
        <v>330.31299999999999</v>
      </c>
      <c r="D39" s="8">
        <f>'[1]База по земле'!D38/1000</f>
        <v>276.87700000000001</v>
      </c>
      <c r="E39" s="23">
        <f t="shared" si="1"/>
        <v>1.1995765512532774</v>
      </c>
      <c r="F39" s="23">
        <f t="shared" si="1"/>
        <v>0.83822616730192279</v>
      </c>
      <c r="G39" s="8">
        <f t="shared" si="2"/>
        <v>54.954999999999984</v>
      </c>
      <c r="H39" s="8">
        <f t="shared" si="2"/>
        <v>-53.435999999999979</v>
      </c>
      <c r="I39" s="8">
        <f>'[1]База по земле'!I38/1000</f>
        <v>271.27100000000002</v>
      </c>
      <c r="J39" s="8">
        <f>'[1]База по земле'!J38/1000</f>
        <v>328.065</v>
      </c>
      <c r="K39" s="8">
        <f>'[1]База по земле'!K38/1000</f>
        <v>357.005</v>
      </c>
      <c r="L39" s="23">
        <f t="shared" si="15"/>
        <v>1.2093625931264307</v>
      </c>
      <c r="M39" s="23">
        <f t="shared" si="15"/>
        <v>1.0882142258393916</v>
      </c>
      <c r="N39" s="8">
        <f t="shared" si="16"/>
        <v>56.793999999999983</v>
      </c>
      <c r="O39" s="8">
        <f t="shared" si="16"/>
        <v>28.939999999999998</v>
      </c>
      <c r="P39" s="8">
        <f>'[1]База по земле'!P38/1000</f>
        <v>256.58100000000002</v>
      </c>
      <c r="Q39" s="8">
        <f>'[1]База по земле'!Q38/1000</f>
        <v>304.80500000000001</v>
      </c>
      <c r="R39" s="8">
        <f>'[1]База по земле'!R38/1000</f>
        <v>336.096</v>
      </c>
      <c r="S39" s="23">
        <f t="shared" si="17"/>
        <v>1.1879484451303877</v>
      </c>
      <c r="T39" s="23">
        <f t="shared" si="17"/>
        <v>1.1026590771148768</v>
      </c>
      <c r="U39" s="8">
        <f t="shared" si="18"/>
        <v>48.22399999999999</v>
      </c>
      <c r="V39" s="8">
        <f t="shared" si="18"/>
        <v>31.290999999999997</v>
      </c>
      <c r="W39" s="8">
        <f>'[1]База по земле'!W38/1000</f>
        <v>60791.148999999998</v>
      </c>
      <c r="X39" s="8">
        <f>'[1]База по земле'!X38/1000</f>
        <v>83595.192999999999</v>
      </c>
      <c r="Y39" s="8">
        <f>'[1]База по земле'!Y38/1000</f>
        <v>90177.517999999996</v>
      </c>
      <c r="Z39" s="23">
        <f t="shared" si="19"/>
        <v>1.375121121661971</v>
      </c>
      <c r="AA39" s="23">
        <f t="shared" si="19"/>
        <v>1.0787404725532483</v>
      </c>
      <c r="AB39" s="8">
        <f t="shared" si="20"/>
        <v>22804.044000000002</v>
      </c>
      <c r="AC39" s="8">
        <f t="shared" si="20"/>
        <v>6582.3249999999971</v>
      </c>
      <c r="AD39" s="8">
        <f>'[1]База по земле'!AD38/1000</f>
        <v>257.72899999999998</v>
      </c>
      <c r="AE39" s="8">
        <f>'[1]База по земле'!AE38/1000</f>
        <v>317.12599999999998</v>
      </c>
      <c r="AF39" s="8">
        <f>'[1]База по земле'!AF38/1000</f>
        <v>437.51799999999997</v>
      </c>
      <c r="AG39" s="23">
        <f t="shared" si="21"/>
        <v>1.2304630057153056</v>
      </c>
      <c r="AH39" s="23">
        <f t="shared" si="21"/>
        <v>1.3796345931900884</v>
      </c>
      <c r="AI39" s="8">
        <f t="shared" si="22"/>
        <v>59.396999999999991</v>
      </c>
      <c r="AJ39" s="8">
        <f t="shared" si="22"/>
        <v>120.392</v>
      </c>
      <c r="AK39" s="8">
        <f>'[1]База по земле'!AK38/1000</f>
        <v>1.546</v>
      </c>
      <c r="AL39" s="8">
        <f>'[1]База по земле'!AL38/1000</f>
        <v>2.3170000000000002</v>
      </c>
      <c r="AM39" s="8">
        <f>'[1]База по земле'!AM38/1000</f>
        <v>4.0000000000000001E-3</v>
      </c>
      <c r="AN39" s="23">
        <f t="shared" si="23"/>
        <v>1.4987063389391979</v>
      </c>
      <c r="AO39" s="23">
        <f t="shared" si="23"/>
        <v>1.7263703064307294E-3</v>
      </c>
      <c r="AP39" s="8">
        <f t="shared" si="24"/>
        <v>0.77100000000000013</v>
      </c>
      <c r="AQ39" s="8">
        <f t="shared" si="24"/>
        <v>-2.3130000000000002</v>
      </c>
      <c r="AR39" s="23">
        <f t="shared" si="14"/>
        <v>5.9627808311638227E-3</v>
      </c>
      <c r="AS39" s="23">
        <f t="shared" si="14"/>
        <v>7.2532501886095491E-3</v>
      </c>
      <c r="AT39" s="23">
        <f t="shared" si="14"/>
        <v>9.1423974108730543E-6</v>
      </c>
      <c r="AU39" s="24">
        <f t="shared" si="0"/>
        <v>-0.59536384337529491</v>
      </c>
    </row>
    <row r="40" spans="1:47" x14ac:dyDescent="0.25">
      <c r="A40" s="22" t="s">
        <v>50</v>
      </c>
      <c r="B40" s="8">
        <f>'[1]База по земле'!B39/1000</f>
        <v>50.576999999999998</v>
      </c>
      <c r="C40" s="8">
        <f>'[1]База по земле'!C39/1000</f>
        <v>50.378</v>
      </c>
      <c r="D40" s="8">
        <f>'[1]База по земле'!D39/1000</f>
        <v>54.771999999999998</v>
      </c>
      <c r="E40" s="23">
        <f t="shared" si="1"/>
        <v>0.99606540522371834</v>
      </c>
      <c r="F40" s="23">
        <f t="shared" si="1"/>
        <v>1.0872206121719798</v>
      </c>
      <c r="G40" s="8">
        <f t="shared" si="2"/>
        <v>-0.19899999999999807</v>
      </c>
      <c r="H40" s="8">
        <f t="shared" si="2"/>
        <v>4.3939999999999984</v>
      </c>
      <c r="I40" s="8">
        <f>'[1]База по земле'!I39/1000</f>
        <v>40.777999999999999</v>
      </c>
      <c r="J40" s="8">
        <f>'[1]База по земле'!J39/1000</f>
        <v>49.173999999999999</v>
      </c>
      <c r="K40" s="8">
        <f>'[1]База по земле'!K39/1000</f>
        <v>56.554000000000002</v>
      </c>
      <c r="L40" s="23">
        <f t="shared" si="15"/>
        <v>1.2058953357202413</v>
      </c>
      <c r="M40" s="23">
        <f t="shared" si="15"/>
        <v>1.1500793102045797</v>
      </c>
      <c r="N40" s="8">
        <f t="shared" si="16"/>
        <v>8.3960000000000008</v>
      </c>
      <c r="O40" s="8">
        <f t="shared" si="16"/>
        <v>7.3800000000000026</v>
      </c>
      <c r="P40" s="8">
        <f>'[1]База по земле'!P39/1000</f>
        <v>31.827000000000002</v>
      </c>
      <c r="Q40" s="8">
        <f>'[1]База по земле'!Q39/1000</f>
        <v>40.908999999999999</v>
      </c>
      <c r="R40" s="8">
        <f>'[1]База по земле'!R39/1000</f>
        <v>41.712000000000003</v>
      </c>
      <c r="S40" s="23">
        <f t="shared" si="17"/>
        <v>1.2853552015584251</v>
      </c>
      <c r="T40" s="23">
        <f t="shared" si="17"/>
        <v>1.0196289325087391</v>
      </c>
      <c r="U40" s="8">
        <f t="shared" si="18"/>
        <v>9.0819999999999972</v>
      </c>
      <c r="V40" s="8">
        <f t="shared" si="18"/>
        <v>0.80300000000000438</v>
      </c>
      <c r="W40" s="8">
        <f>'[1]База по земле'!W39/1000</f>
        <v>14646.35</v>
      </c>
      <c r="X40" s="8">
        <f>'[1]База по земле'!X39/1000</f>
        <v>16607.498</v>
      </c>
      <c r="Y40" s="8">
        <f>'[1]База по земле'!Y39/1000</f>
        <v>17600.862000000001</v>
      </c>
      <c r="Z40" s="23">
        <f t="shared" si="19"/>
        <v>1.1339001184595479</v>
      </c>
      <c r="AA40" s="23">
        <f t="shared" si="19"/>
        <v>1.0598141875434819</v>
      </c>
      <c r="AB40" s="8">
        <f t="shared" si="20"/>
        <v>1961.1479999999992</v>
      </c>
      <c r="AC40" s="8">
        <f t="shared" si="20"/>
        <v>993.3640000000014</v>
      </c>
      <c r="AD40" s="8">
        <f>'[1]База по земле'!AD39/1000</f>
        <v>31.100999999999999</v>
      </c>
      <c r="AE40" s="8">
        <f>'[1]База по земле'!AE39/1000</f>
        <v>31.631</v>
      </c>
      <c r="AF40" s="8">
        <f>'[1]База по земле'!AF39/1000</f>
        <v>26.896999999999998</v>
      </c>
      <c r="AG40" s="23">
        <f t="shared" si="21"/>
        <v>1.0170412526928394</v>
      </c>
      <c r="AH40" s="23">
        <f t="shared" si="21"/>
        <v>0.85033669501438458</v>
      </c>
      <c r="AI40" s="8">
        <f t="shared" si="22"/>
        <v>0.53000000000000114</v>
      </c>
      <c r="AJ40" s="8">
        <f t="shared" si="22"/>
        <v>-4.7340000000000018</v>
      </c>
      <c r="AK40" s="8">
        <f>'[1]База по земле'!AK39/1000</f>
        <v>4.8620000000000001</v>
      </c>
      <c r="AL40" s="8">
        <f>'[1]База по земле'!AL39/1000</f>
        <v>0.51600000000000001</v>
      </c>
      <c r="AM40" s="8">
        <f>'[1]База по земле'!AM39/1000</f>
        <v>17.238</v>
      </c>
      <c r="AN40" s="23">
        <f t="shared" si="23"/>
        <v>0.10612916495269437</v>
      </c>
      <c r="AO40" s="23">
        <f t="shared" si="23"/>
        <v>33.406976744186046</v>
      </c>
      <c r="AP40" s="8">
        <f t="shared" si="24"/>
        <v>-4.3460000000000001</v>
      </c>
      <c r="AQ40" s="8">
        <f t="shared" si="24"/>
        <v>16.722000000000001</v>
      </c>
      <c r="AR40" s="23">
        <f t="shared" si="14"/>
        <v>0.13519450546394907</v>
      </c>
      <c r="AS40" s="23">
        <f t="shared" si="14"/>
        <v>1.6051264503686193E-2</v>
      </c>
      <c r="AT40" s="23">
        <f t="shared" si="14"/>
        <v>0.39057437407952872</v>
      </c>
      <c r="AU40" s="24">
        <f t="shared" si="0"/>
        <v>25.537986861557965</v>
      </c>
    </row>
    <row r="41" spans="1:47" x14ac:dyDescent="0.25">
      <c r="A41" s="22" t="s">
        <v>51</v>
      </c>
      <c r="B41" s="8">
        <f>'[1]База по земле'!B40/1000</f>
        <v>140.81200000000001</v>
      </c>
      <c r="C41" s="8">
        <f>'[1]База по земле'!C40/1000</f>
        <v>140.25800000000001</v>
      </c>
      <c r="D41" s="8">
        <f>'[1]База по земле'!D40/1000</f>
        <v>134.99100000000001</v>
      </c>
      <c r="E41" s="23">
        <f t="shared" si="1"/>
        <v>0.99606567622077657</v>
      </c>
      <c r="F41" s="23">
        <f t="shared" si="1"/>
        <v>0.96244777481498389</v>
      </c>
      <c r="G41" s="8">
        <f t="shared" si="2"/>
        <v>-0.55400000000000205</v>
      </c>
      <c r="H41" s="8">
        <f t="shared" si="2"/>
        <v>-5.2669999999999959</v>
      </c>
      <c r="I41" s="8">
        <f>'[1]База по земле'!I40/1000</f>
        <v>118.38200000000001</v>
      </c>
      <c r="J41" s="8">
        <f>'[1]База по земле'!J40/1000</f>
        <v>120.584</v>
      </c>
      <c r="K41" s="8">
        <f>'[1]База по земле'!K40/1000</f>
        <v>124.227</v>
      </c>
      <c r="L41" s="23">
        <f t="shared" si="15"/>
        <v>1.0186008007974185</v>
      </c>
      <c r="M41" s="23">
        <f t="shared" si="15"/>
        <v>1.0302113049824189</v>
      </c>
      <c r="N41" s="8">
        <f t="shared" si="16"/>
        <v>2.2019999999999982</v>
      </c>
      <c r="O41" s="8">
        <f t="shared" si="16"/>
        <v>3.6430000000000007</v>
      </c>
      <c r="P41" s="8">
        <f>'[1]База по земле'!P40/1000</f>
        <v>117.09699999999999</v>
      </c>
      <c r="Q41" s="8">
        <f>'[1]База по земле'!Q40/1000</f>
        <v>119.309</v>
      </c>
      <c r="R41" s="8">
        <f>'[1]База по земле'!R40/1000</f>
        <v>117.57599999999999</v>
      </c>
      <c r="S41" s="23">
        <f t="shared" si="17"/>
        <v>1.0188903216991041</v>
      </c>
      <c r="T41" s="23">
        <f t="shared" si="17"/>
        <v>0.98547469176675684</v>
      </c>
      <c r="U41" s="8">
        <f t="shared" si="18"/>
        <v>2.2120000000000033</v>
      </c>
      <c r="V41" s="8">
        <f t="shared" si="18"/>
        <v>-1.7330000000000041</v>
      </c>
      <c r="W41" s="8">
        <f>'[1]База по земле'!W40/1000</f>
        <v>18357.669000000002</v>
      </c>
      <c r="X41" s="8">
        <f>'[1]База по земле'!X40/1000</f>
        <v>18561.996999999999</v>
      </c>
      <c r="Y41" s="8">
        <f>'[1]База по земле'!Y40/1000</f>
        <v>15959.898999999999</v>
      </c>
      <c r="Z41" s="23">
        <f t="shared" si="19"/>
        <v>1.0111303891577954</v>
      </c>
      <c r="AA41" s="23">
        <f t="shared" si="19"/>
        <v>0.85981583770323855</v>
      </c>
      <c r="AB41" s="8">
        <f t="shared" si="20"/>
        <v>204.3279999999977</v>
      </c>
      <c r="AC41" s="8">
        <f t="shared" si="20"/>
        <v>-2602.098</v>
      </c>
      <c r="AD41" s="8">
        <f>'[1]База по земле'!AD40/1000</f>
        <v>62.84</v>
      </c>
      <c r="AE41" s="8">
        <f>'[1]База по земле'!AE40/1000</f>
        <v>63.88</v>
      </c>
      <c r="AF41" s="8">
        <f>'[1]База по земле'!AF40/1000</f>
        <v>67.075999999999993</v>
      </c>
      <c r="AG41" s="23">
        <f t="shared" si="21"/>
        <v>1.016549968173138</v>
      </c>
      <c r="AH41" s="23">
        <f t="shared" si="21"/>
        <v>1.0500313087038196</v>
      </c>
      <c r="AI41" s="8">
        <f t="shared" si="22"/>
        <v>1.0399999999999991</v>
      </c>
      <c r="AJ41" s="8">
        <f t="shared" si="22"/>
        <v>3.1959999999999908</v>
      </c>
      <c r="AK41" s="8">
        <f>'[1]База по земле'!AK40/1000</f>
        <v>0.17899999999999999</v>
      </c>
      <c r="AL41" s="8">
        <f>'[1]База по земле'!AL40/1000</f>
        <v>9.4E-2</v>
      </c>
      <c r="AM41" s="8">
        <f>'[1]База по земле'!AM40/1000</f>
        <v>0.06</v>
      </c>
      <c r="AN41" s="23">
        <f t="shared" si="23"/>
        <v>0.52513966480446927</v>
      </c>
      <c r="AO41" s="23">
        <f t="shared" si="23"/>
        <v>0.63829787234042545</v>
      </c>
      <c r="AP41" s="8">
        <f t="shared" si="24"/>
        <v>-8.4999999999999992E-2</v>
      </c>
      <c r="AQ41" s="8">
        <f t="shared" si="24"/>
        <v>-3.4000000000000002E-2</v>
      </c>
      <c r="AR41" s="23">
        <f t="shared" si="14"/>
        <v>2.8404132087148318E-3</v>
      </c>
      <c r="AS41" s="23">
        <f t="shared" si="14"/>
        <v>1.4693469221871383E-3</v>
      </c>
      <c r="AT41" s="23">
        <f t="shared" si="14"/>
        <v>8.9370829361296478E-4</v>
      </c>
      <c r="AU41" s="24">
        <f t="shared" si="0"/>
        <v>-0.19467049151018673</v>
      </c>
    </row>
    <row r="42" spans="1:47" x14ac:dyDescent="0.25">
      <c r="A42" s="22" t="s">
        <v>52</v>
      </c>
      <c r="B42" s="8">
        <f>'[1]База по земле'!B41/1000</f>
        <v>130.14500000000001</v>
      </c>
      <c r="C42" s="8">
        <f>'[1]База по земле'!C41/1000</f>
        <v>132.55000000000001</v>
      </c>
      <c r="D42" s="8">
        <f>'[1]База по земле'!D41/1000</f>
        <v>117.61</v>
      </c>
      <c r="E42" s="23">
        <f t="shared" si="1"/>
        <v>1.0184793883745054</v>
      </c>
      <c r="F42" s="23">
        <f t="shared" si="1"/>
        <v>0.88728781591852124</v>
      </c>
      <c r="G42" s="8">
        <f t="shared" si="2"/>
        <v>2.4050000000000011</v>
      </c>
      <c r="H42" s="8">
        <f t="shared" si="2"/>
        <v>-14.940000000000012</v>
      </c>
      <c r="I42" s="8">
        <f>'[1]База по земле'!I41/1000</f>
        <v>131.51499999999999</v>
      </c>
      <c r="J42" s="8">
        <f>'[1]База по земле'!J41/1000</f>
        <v>131.97200000000001</v>
      </c>
      <c r="K42" s="8">
        <f>'[1]База по земле'!K41/1000</f>
        <v>127.148</v>
      </c>
      <c r="L42" s="23">
        <f t="shared" si="15"/>
        <v>1.003474888795955</v>
      </c>
      <c r="M42" s="23">
        <f t="shared" si="15"/>
        <v>0.96344679174370307</v>
      </c>
      <c r="N42" s="8">
        <f t="shared" si="16"/>
        <v>0.45700000000002206</v>
      </c>
      <c r="O42" s="8">
        <f t="shared" si="16"/>
        <v>-4.8240000000000123</v>
      </c>
      <c r="P42" s="8">
        <f>'[1]База по земле'!P41/1000</f>
        <v>129.209</v>
      </c>
      <c r="Q42" s="8">
        <f>'[1]База по земле'!Q41/1000</f>
        <v>131.62799999999999</v>
      </c>
      <c r="R42" s="8">
        <f>'[1]База по земле'!R41/1000</f>
        <v>121.631</v>
      </c>
      <c r="S42" s="23">
        <f t="shared" si="17"/>
        <v>1.0187216060800717</v>
      </c>
      <c r="T42" s="23">
        <f t="shared" si="17"/>
        <v>0.92405111374479609</v>
      </c>
      <c r="U42" s="8">
        <f t="shared" si="18"/>
        <v>2.4189999999999827</v>
      </c>
      <c r="V42" s="8">
        <f t="shared" si="18"/>
        <v>-9.9969999999999857</v>
      </c>
      <c r="W42" s="8">
        <f>'[1]База по земле'!W41/1000</f>
        <v>23599.761999999999</v>
      </c>
      <c r="X42" s="8">
        <f>'[1]База по земле'!X41/1000</f>
        <v>24820.289000000001</v>
      </c>
      <c r="Y42" s="8">
        <f>'[1]База по земле'!Y41/1000</f>
        <v>24495.499</v>
      </c>
      <c r="Z42" s="23">
        <f t="shared" si="19"/>
        <v>1.0517177673232467</v>
      </c>
      <c r="AA42" s="23">
        <f t="shared" si="19"/>
        <v>0.98691433447853882</v>
      </c>
      <c r="AB42" s="8">
        <f t="shared" si="20"/>
        <v>1220.5270000000019</v>
      </c>
      <c r="AC42" s="8">
        <f t="shared" si="20"/>
        <v>-324.79000000000087</v>
      </c>
      <c r="AD42" s="8">
        <f>'[1]База по земле'!AD41/1000</f>
        <v>93.24</v>
      </c>
      <c r="AE42" s="8">
        <f>'[1]База по земле'!AE41/1000</f>
        <v>97.143000000000001</v>
      </c>
      <c r="AF42" s="8">
        <f>'[1]База по земле'!AF41/1000</f>
        <v>90.524000000000001</v>
      </c>
      <c r="AG42" s="23">
        <f t="shared" si="21"/>
        <v>1.041859716859717</v>
      </c>
      <c r="AH42" s="23">
        <f t="shared" si="21"/>
        <v>0.93186333549509481</v>
      </c>
      <c r="AI42" s="8">
        <f t="shared" si="22"/>
        <v>3.9030000000000058</v>
      </c>
      <c r="AJ42" s="8">
        <f t="shared" si="22"/>
        <v>-6.6189999999999998</v>
      </c>
      <c r="AK42" s="8">
        <f>'[1]База по земле'!AK41/1000</f>
        <v>0.104</v>
      </c>
      <c r="AL42" s="8">
        <f>'[1]База по земле'!AL41/1000</f>
        <v>0.112</v>
      </c>
      <c r="AM42" s="8">
        <f>'[1]База по земле'!AM41/1000</f>
        <v>5.8000000000000003E-2</v>
      </c>
      <c r="AN42" s="23">
        <f t="shared" si="23"/>
        <v>1.0769230769230771</v>
      </c>
      <c r="AO42" s="23">
        <f t="shared" si="23"/>
        <v>0.5178571428571429</v>
      </c>
      <c r="AP42" s="8">
        <f t="shared" si="24"/>
        <v>8.0000000000000071E-3</v>
      </c>
      <c r="AQ42" s="8">
        <f t="shared" si="24"/>
        <v>-5.3999999999999999E-2</v>
      </c>
      <c r="AR42" s="23">
        <f t="shared" si="14"/>
        <v>1.1141583818992115E-3</v>
      </c>
      <c r="AS42" s="23">
        <f t="shared" si="14"/>
        <v>1.1516117423268728E-3</v>
      </c>
      <c r="AT42" s="23">
        <f t="shared" si="14"/>
        <v>6.4030381311960436E-4</v>
      </c>
      <c r="AU42" s="24">
        <f t="shared" si="0"/>
        <v>-4.7385456877960717E-2</v>
      </c>
    </row>
    <row r="43" spans="1:47" x14ac:dyDescent="0.25">
      <c r="A43" s="22" t="s">
        <v>53</v>
      </c>
      <c r="B43" s="8">
        <f>'[1]База по земле'!B42/1000</f>
        <v>99.233000000000004</v>
      </c>
      <c r="C43" s="8">
        <f>'[1]База по земле'!C42/1000</f>
        <v>91.781000000000006</v>
      </c>
      <c r="D43" s="8">
        <f>'[1]База по земле'!D42/1000</f>
        <v>99.046999999999997</v>
      </c>
      <c r="E43" s="23">
        <f t="shared" si="1"/>
        <v>0.92490401378573661</v>
      </c>
      <c r="F43" s="23">
        <f t="shared" si="1"/>
        <v>1.0791667120645885</v>
      </c>
      <c r="G43" s="8">
        <f t="shared" si="2"/>
        <v>-7.4519999999999982</v>
      </c>
      <c r="H43" s="8">
        <f t="shared" si="2"/>
        <v>7.2659999999999911</v>
      </c>
      <c r="I43" s="8">
        <f>'[1]База по земле'!I42/1000</f>
        <v>90.025999999999996</v>
      </c>
      <c r="J43" s="8">
        <f>'[1]База по земле'!J42/1000</f>
        <v>85.665000000000006</v>
      </c>
      <c r="K43" s="8">
        <f>'[1]База по земле'!K42/1000</f>
        <v>96.766999999999996</v>
      </c>
      <c r="L43" s="23">
        <f t="shared" si="15"/>
        <v>0.95155843867327228</v>
      </c>
      <c r="M43" s="23">
        <f t="shared" si="15"/>
        <v>1.1295978520982897</v>
      </c>
      <c r="N43" s="8">
        <f t="shared" si="16"/>
        <v>-4.36099999999999</v>
      </c>
      <c r="O43" s="8">
        <f t="shared" si="16"/>
        <v>11.10199999999999</v>
      </c>
      <c r="P43" s="8">
        <f>'[1]База по земле'!P42/1000</f>
        <v>88.731999999999999</v>
      </c>
      <c r="Q43" s="8">
        <f>'[1]База по земле'!Q42/1000</f>
        <v>84.695999999999998</v>
      </c>
      <c r="R43" s="8">
        <f>'[1]База по земле'!R42/1000</f>
        <v>92.369</v>
      </c>
      <c r="S43" s="23">
        <f t="shared" si="17"/>
        <v>0.95451471847811387</v>
      </c>
      <c r="T43" s="23">
        <f t="shared" si="17"/>
        <v>1.0905945971474451</v>
      </c>
      <c r="U43" s="8">
        <f t="shared" si="18"/>
        <v>-4.0360000000000014</v>
      </c>
      <c r="V43" s="8">
        <f t="shared" si="18"/>
        <v>7.6730000000000018</v>
      </c>
      <c r="W43" s="8">
        <f>'[1]База по земле'!W42/1000</f>
        <v>64002.805999999997</v>
      </c>
      <c r="X43" s="8">
        <f>'[1]База по земле'!X42/1000</f>
        <v>71464.688999999998</v>
      </c>
      <c r="Y43" s="8">
        <f>'[1]База по земле'!Y42/1000</f>
        <v>70626.126999999993</v>
      </c>
      <c r="Z43" s="23">
        <f t="shared" si="19"/>
        <v>1.1165868102720371</v>
      </c>
      <c r="AA43" s="23">
        <f t="shared" si="19"/>
        <v>0.98826606521718707</v>
      </c>
      <c r="AB43" s="8">
        <f t="shared" si="20"/>
        <v>7461.8830000000016</v>
      </c>
      <c r="AC43" s="8">
        <f t="shared" si="20"/>
        <v>-838.56200000000536</v>
      </c>
      <c r="AD43" s="8">
        <f>'[1]База по земле'!AD42/1000</f>
        <v>63.085000000000001</v>
      </c>
      <c r="AE43" s="8">
        <f>'[1]База по земле'!AE42/1000</f>
        <v>71.116</v>
      </c>
      <c r="AF43" s="8">
        <f>'[1]База по земле'!AF42/1000</f>
        <v>95.885000000000005</v>
      </c>
      <c r="AG43" s="23">
        <f t="shared" si="21"/>
        <v>1.1273044305302369</v>
      </c>
      <c r="AH43" s="23">
        <f t="shared" si="21"/>
        <v>1.3482901175544182</v>
      </c>
      <c r="AI43" s="8">
        <f t="shared" si="22"/>
        <v>8.0309999999999988</v>
      </c>
      <c r="AJ43" s="8">
        <f t="shared" si="22"/>
        <v>24.769000000000005</v>
      </c>
      <c r="AK43" s="8">
        <f>'[1]База по земле'!AK42/1000</f>
        <v>0.40200000000000002</v>
      </c>
      <c r="AL43" s="8">
        <f>'[1]База по земле'!AL42/1000</f>
        <v>0.214</v>
      </c>
      <c r="AM43" s="8">
        <f>'[1]База по земле'!AM42/1000</f>
        <v>1.4510000000000001</v>
      </c>
      <c r="AN43" s="23">
        <f t="shared" si="23"/>
        <v>0.53233830845771135</v>
      </c>
      <c r="AO43" s="23">
        <f t="shared" si="23"/>
        <v>6.7803738317757016</v>
      </c>
      <c r="AP43" s="8">
        <f t="shared" si="24"/>
        <v>-0.18800000000000003</v>
      </c>
      <c r="AQ43" s="8">
        <f t="shared" si="24"/>
        <v>1.2370000000000001</v>
      </c>
      <c r="AR43" s="23">
        <f t="shared" si="14"/>
        <v>6.3320049773969477E-3</v>
      </c>
      <c r="AS43" s="23">
        <f t="shared" si="14"/>
        <v>3.0001401934669843E-3</v>
      </c>
      <c r="AT43" s="23">
        <f t="shared" si="14"/>
        <v>1.4907125832168983E-2</v>
      </c>
      <c r="AU43" s="24">
        <f t="shared" si="0"/>
        <v>0.85751208547720359</v>
      </c>
    </row>
    <row r="44" spans="1:47" x14ac:dyDescent="0.25">
      <c r="A44" s="22" t="s">
        <v>54</v>
      </c>
      <c r="B44" s="8">
        <f>'[1]База по земле'!B43/1000</f>
        <v>158.869</v>
      </c>
      <c r="C44" s="8">
        <f>'[1]База по земле'!C43/1000</f>
        <v>164.40799999999999</v>
      </c>
      <c r="D44" s="8">
        <f>'[1]База по земле'!D43/1000</f>
        <v>192.10499999999999</v>
      </c>
      <c r="E44" s="23">
        <f t="shared" si="1"/>
        <v>1.0348652034065802</v>
      </c>
      <c r="F44" s="23">
        <f t="shared" si="1"/>
        <v>1.1684650381976547</v>
      </c>
      <c r="G44" s="8">
        <f t="shared" si="2"/>
        <v>5.5389999999999873</v>
      </c>
      <c r="H44" s="8">
        <f t="shared" si="2"/>
        <v>27.697000000000003</v>
      </c>
      <c r="I44" s="8">
        <f>'[1]База по земле'!I43/1000</f>
        <v>147.208</v>
      </c>
      <c r="J44" s="8">
        <f>'[1]База по земле'!J43/1000</f>
        <v>156.404</v>
      </c>
      <c r="K44" s="8">
        <f>'[1]База по земле'!K43/1000</f>
        <v>216.40299999999999</v>
      </c>
      <c r="L44" s="23">
        <f t="shared" ref="L44:M59" si="25">J44/I44</f>
        <v>1.0624694310091842</v>
      </c>
      <c r="M44" s="23">
        <f t="shared" si="25"/>
        <v>1.3836155085547683</v>
      </c>
      <c r="N44" s="8">
        <f t="shared" ref="N44:O59" si="26">J44-I44</f>
        <v>9.195999999999998</v>
      </c>
      <c r="O44" s="8">
        <f t="shared" si="26"/>
        <v>59.998999999999995</v>
      </c>
      <c r="P44" s="8">
        <f>'[1]База по земле'!P43/1000</f>
        <v>141.64099999999999</v>
      </c>
      <c r="Q44" s="8">
        <f>'[1]База по земле'!Q43/1000</f>
        <v>153.417</v>
      </c>
      <c r="R44" s="8">
        <f>'[1]База по земле'!R43/1000</f>
        <v>200.47800000000001</v>
      </c>
      <c r="S44" s="23">
        <f t="shared" ref="S44:T59" si="27">Q44/P44</f>
        <v>1.0831397688522393</v>
      </c>
      <c r="T44" s="23">
        <f t="shared" si="27"/>
        <v>1.3067521852206732</v>
      </c>
      <c r="U44" s="8">
        <f t="shared" ref="U44:V59" si="28">Q44-P44</f>
        <v>11.77600000000001</v>
      </c>
      <c r="V44" s="8">
        <f t="shared" si="28"/>
        <v>47.061000000000007</v>
      </c>
      <c r="W44" s="8">
        <f>'[1]База по земле'!W43/1000</f>
        <v>16778.117999999999</v>
      </c>
      <c r="X44" s="8">
        <f>'[1]База по земле'!X43/1000</f>
        <v>18991.893</v>
      </c>
      <c r="Y44" s="8">
        <f>'[1]База по земле'!Y43/1000</f>
        <v>78711.067999999999</v>
      </c>
      <c r="Z44" s="23">
        <f t="shared" ref="Z44:AA59" si="29">X44/W44</f>
        <v>1.131944178721356</v>
      </c>
      <c r="AA44" s="23">
        <f t="shared" si="29"/>
        <v>4.1444561634798598</v>
      </c>
      <c r="AB44" s="8">
        <f t="shared" ref="AB44:AC59" si="30">X44-W44</f>
        <v>2213.7750000000015</v>
      </c>
      <c r="AC44" s="8">
        <f t="shared" si="30"/>
        <v>59719.175000000003</v>
      </c>
      <c r="AD44" s="8">
        <f>'[1]База по земле'!AD43/1000</f>
        <v>54.189</v>
      </c>
      <c r="AE44" s="8">
        <f>'[1]База по земле'!AE43/1000</f>
        <v>57.412999999999997</v>
      </c>
      <c r="AF44" s="8">
        <f>'[1]База по земле'!AF43/1000</f>
        <v>77.408000000000001</v>
      </c>
      <c r="AG44" s="23">
        <f t="shared" ref="AG44:AH59" si="31">AE44/AD44</f>
        <v>1.0594954695602428</v>
      </c>
      <c r="AH44" s="23">
        <f t="shared" si="31"/>
        <v>1.3482660721439397</v>
      </c>
      <c r="AI44" s="8">
        <f t="shared" ref="AI44:AJ59" si="32">AE44-AD44</f>
        <v>3.2239999999999966</v>
      </c>
      <c r="AJ44" s="8">
        <f t="shared" si="32"/>
        <v>19.995000000000005</v>
      </c>
      <c r="AK44" s="8">
        <f>'[1]База по земле'!AK43/1000</f>
        <v>0.68</v>
      </c>
      <c r="AL44" s="8">
        <f>'[1]База по земле'!AL43/1000</f>
        <v>2.7250000000000001</v>
      </c>
      <c r="AM44" s="8">
        <f>'[1]База по земле'!AM43/1000</f>
        <v>3.415</v>
      </c>
      <c r="AN44" s="23">
        <f t="shared" ref="AN44:AO59" si="33">AL44/AK44</f>
        <v>4.0073529411764701</v>
      </c>
      <c r="AO44" s="23">
        <f t="shared" si="33"/>
        <v>1.2532110091743118</v>
      </c>
      <c r="AP44" s="8">
        <f t="shared" ref="AP44:AQ59" si="34">AL44-AK44</f>
        <v>2.0449999999999999</v>
      </c>
      <c r="AQ44" s="8">
        <f t="shared" si="34"/>
        <v>0.69</v>
      </c>
      <c r="AR44" s="23">
        <f t="shared" si="14"/>
        <v>1.2393154604603693E-2</v>
      </c>
      <c r="AS44" s="23">
        <f t="shared" si="14"/>
        <v>4.531244803618345E-2</v>
      </c>
      <c r="AT44" s="23">
        <f t="shared" si="14"/>
        <v>4.2252824072355637E-2</v>
      </c>
      <c r="AU44" s="24">
        <f t="shared" si="0"/>
        <v>2.9859669467751941</v>
      </c>
    </row>
    <row r="45" spans="1:47" x14ac:dyDescent="0.25">
      <c r="A45" s="22" t="s">
        <v>55</v>
      </c>
      <c r="B45" s="8">
        <f>'[1]База по земле'!B44/1000</f>
        <v>895.72299999999996</v>
      </c>
      <c r="C45" s="8">
        <f>'[1]База по земле'!C44/1000</f>
        <v>866.226</v>
      </c>
      <c r="D45" s="8">
        <f>'[1]База по земле'!D44/1000</f>
        <v>861.77</v>
      </c>
      <c r="E45" s="23">
        <f t="shared" si="1"/>
        <v>0.96706906041264995</v>
      </c>
      <c r="F45" s="23">
        <f t="shared" si="1"/>
        <v>0.99485584593397103</v>
      </c>
      <c r="G45" s="8">
        <f t="shared" si="2"/>
        <v>-29.496999999999957</v>
      </c>
      <c r="H45" s="8">
        <f t="shared" si="2"/>
        <v>-4.4560000000000173</v>
      </c>
      <c r="I45" s="8">
        <f>'[1]База по земле'!I44/1000</f>
        <v>748.553</v>
      </c>
      <c r="J45" s="8">
        <f>'[1]База по земле'!J44/1000</f>
        <v>741.721</v>
      </c>
      <c r="K45" s="8">
        <f>'[1]База по земле'!K44/1000</f>
        <v>801.70500000000004</v>
      </c>
      <c r="L45" s="23">
        <f t="shared" si="25"/>
        <v>0.99087305775275769</v>
      </c>
      <c r="M45" s="23">
        <f t="shared" si="25"/>
        <v>1.0808713788607847</v>
      </c>
      <c r="N45" s="8">
        <f t="shared" si="26"/>
        <v>-6.8319999999999936</v>
      </c>
      <c r="O45" s="8">
        <f t="shared" si="26"/>
        <v>59.984000000000037</v>
      </c>
      <c r="P45" s="8">
        <f>'[1]База по земле'!P44/1000</f>
        <v>706.75300000000004</v>
      </c>
      <c r="Q45" s="8">
        <f>'[1]База по земле'!Q44/1000</f>
        <v>704.25699999999995</v>
      </c>
      <c r="R45" s="8">
        <f>'[1]База по земле'!R44/1000</f>
        <v>717.16800000000001</v>
      </c>
      <c r="S45" s="23">
        <f t="shared" si="27"/>
        <v>0.9964683559885843</v>
      </c>
      <c r="T45" s="23">
        <f t="shared" si="27"/>
        <v>1.0183327961241422</v>
      </c>
      <c r="U45" s="8">
        <f t="shared" si="28"/>
        <v>-2.4960000000000946</v>
      </c>
      <c r="V45" s="8">
        <f t="shared" si="28"/>
        <v>12.911000000000058</v>
      </c>
      <c r="W45" s="8">
        <f>'[1]База по земле'!W44/1000</f>
        <v>302147.84499999997</v>
      </c>
      <c r="X45" s="8">
        <f>'[1]База по земле'!X44/1000</f>
        <v>344400.25</v>
      </c>
      <c r="Y45" s="8">
        <f>'[1]База по земле'!Y44/1000</f>
        <v>409652.73300000001</v>
      </c>
      <c r="Z45" s="23">
        <f t="shared" si="29"/>
        <v>1.1398401666574853</v>
      </c>
      <c r="AA45" s="23">
        <f t="shared" si="29"/>
        <v>1.1894670024194234</v>
      </c>
      <c r="AB45" s="8">
        <f t="shared" si="30"/>
        <v>42252.405000000028</v>
      </c>
      <c r="AC45" s="8">
        <f t="shared" si="30"/>
        <v>65252.483000000007</v>
      </c>
      <c r="AD45" s="8">
        <f>'[1]База по земле'!AD44/1000</f>
        <v>648.89200000000005</v>
      </c>
      <c r="AE45" s="8">
        <f>'[1]База по земле'!AE44/1000</f>
        <v>927.81399999999996</v>
      </c>
      <c r="AF45" s="8">
        <f>'[1]База по земле'!AF44/1000</f>
        <v>969.38400000000001</v>
      </c>
      <c r="AG45" s="23">
        <f t="shared" si="31"/>
        <v>1.4298434870517742</v>
      </c>
      <c r="AH45" s="23">
        <f t="shared" si="31"/>
        <v>1.0448042387806178</v>
      </c>
      <c r="AI45" s="8">
        <f t="shared" si="32"/>
        <v>278.92199999999991</v>
      </c>
      <c r="AJ45" s="8">
        <f t="shared" si="32"/>
        <v>41.57000000000005</v>
      </c>
      <c r="AK45" s="8">
        <f>'[1]База по земле'!AK44/1000</f>
        <v>15.653</v>
      </c>
      <c r="AL45" s="8">
        <f>'[1]База по земле'!AL44/1000</f>
        <v>25.577000000000002</v>
      </c>
      <c r="AM45" s="8">
        <f>'[1]База по земле'!AM44/1000</f>
        <v>28.963000000000001</v>
      </c>
      <c r="AN45" s="23">
        <f t="shared" si="33"/>
        <v>1.6339998722289657</v>
      </c>
      <c r="AO45" s="23">
        <f t="shared" si="33"/>
        <v>1.1323845642569497</v>
      </c>
      <c r="AP45" s="8">
        <f t="shared" si="34"/>
        <v>9.9240000000000013</v>
      </c>
      <c r="AQ45" s="8">
        <f t="shared" si="34"/>
        <v>3.3859999999999992</v>
      </c>
      <c r="AR45" s="23">
        <f t="shared" si="14"/>
        <v>2.3554462075555452E-2</v>
      </c>
      <c r="AS45" s="23">
        <f t="shared" si="14"/>
        <v>2.6827398202835986E-2</v>
      </c>
      <c r="AT45" s="23">
        <f t="shared" si="14"/>
        <v>2.9010955108794839E-2</v>
      </c>
      <c r="AU45" s="24">
        <f t="shared" si="0"/>
        <v>0.54564930332393868</v>
      </c>
    </row>
    <row r="46" spans="1:47" x14ac:dyDescent="0.25">
      <c r="A46" s="22" t="s">
        <v>56</v>
      </c>
      <c r="B46" s="8">
        <f>'[1]База по земле'!B45/1000</f>
        <v>158.36199999999999</v>
      </c>
      <c r="C46" s="8">
        <f>'[1]База по земле'!C45/1000</f>
        <v>159.738</v>
      </c>
      <c r="D46" s="8">
        <f>'[1]База по земле'!D45/1000</f>
        <v>153.59200000000001</v>
      </c>
      <c r="E46" s="23">
        <f t="shared" si="1"/>
        <v>1.0086889531579546</v>
      </c>
      <c r="F46" s="23">
        <f t="shared" si="1"/>
        <v>0.96152449636279413</v>
      </c>
      <c r="G46" s="8">
        <f t="shared" si="2"/>
        <v>1.3760000000000048</v>
      </c>
      <c r="H46" s="8">
        <f t="shared" si="2"/>
        <v>-6.1459999999999866</v>
      </c>
      <c r="I46" s="8">
        <f>'[1]База по земле'!I45/1000</f>
        <v>141.643</v>
      </c>
      <c r="J46" s="8">
        <f>'[1]База по земле'!J45/1000</f>
        <v>144.167</v>
      </c>
      <c r="K46" s="8">
        <f>'[1]База по земле'!K45/1000</f>
        <v>149.12700000000001</v>
      </c>
      <c r="L46" s="23">
        <f t="shared" si="25"/>
        <v>1.017819447484168</v>
      </c>
      <c r="M46" s="23">
        <f t="shared" si="25"/>
        <v>1.0344045447293764</v>
      </c>
      <c r="N46" s="8">
        <f t="shared" si="26"/>
        <v>2.5240000000000009</v>
      </c>
      <c r="O46" s="8">
        <f t="shared" si="26"/>
        <v>4.960000000000008</v>
      </c>
      <c r="P46" s="8">
        <f>'[1]База по земле'!P45/1000</f>
        <v>131.72</v>
      </c>
      <c r="Q46" s="8">
        <f>'[1]База по земле'!Q45/1000</f>
        <v>134.017</v>
      </c>
      <c r="R46" s="8">
        <f>'[1]База по земле'!R45/1000</f>
        <v>139.51599999999999</v>
      </c>
      <c r="S46" s="23">
        <f t="shared" si="27"/>
        <v>1.017438505921652</v>
      </c>
      <c r="T46" s="23">
        <f t="shared" si="27"/>
        <v>1.0410321078669125</v>
      </c>
      <c r="U46" s="8">
        <f t="shared" si="28"/>
        <v>2.296999999999997</v>
      </c>
      <c r="V46" s="8">
        <f t="shared" si="28"/>
        <v>5.4989999999999952</v>
      </c>
      <c r="W46" s="8">
        <f>'[1]База по земле'!W45/1000</f>
        <v>98289.256999999998</v>
      </c>
      <c r="X46" s="8">
        <f>'[1]База по земле'!X45/1000</f>
        <v>96998.062999999995</v>
      </c>
      <c r="Y46" s="8">
        <f>'[1]База по земле'!Y45/1000</f>
        <v>106703.09</v>
      </c>
      <c r="Z46" s="23">
        <f t="shared" si="29"/>
        <v>0.98686332525639087</v>
      </c>
      <c r="AA46" s="23">
        <f t="shared" si="29"/>
        <v>1.1000538227242744</v>
      </c>
      <c r="AB46" s="8">
        <f t="shared" si="30"/>
        <v>-1291.1940000000031</v>
      </c>
      <c r="AC46" s="8">
        <f t="shared" si="30"/>
        <v>9705.0270000000019</v>
      </c>
      <c r="AD46" s="8">
        <f>'[1]База по земле'!AD45/1000</f>
        <v>123.227</v>
      </c>
      <c r="AE46" s="8">
        <f>'[1]База по земле'!AE45/1000</f>
        <v>136.02600000000001</v>
      </c>
      <c r="AF46" s="8">
        <f>'[1]База по земле'!AF45/1000</f>
        <v>153.69800000000001</v>
      </c>
      <c r="AG46" s="23">
        <f t="shared" si="31"/>
        <v>1.1038652243420679</v>
      </c>
      <c r="AH46" s="23">
        <f t="shared" si="31"/>
        <v>1.1299163395233265</v>
      </c>
      <c r="AI46" s="8">
        <f t="shared" si="32"/>
        <v>12.799000000000007</v>
      </c>
      <c r="AJ46" s="8">
        <f t="shared" si="32"/>
        <v>17.671999999999997</v>
      </c>
      <c r="AK46" s="8">
        <f>'[1]База по земле'!AK45/1000</f>
        <v>9.1950000000000003</v>
      </c>
      <c r="AL46" s="8">
        <f>'[1]База по земле'!AL45/1000</f>
        <v>9.9510000000000005</v>
      </c>
      <c r="AM46" s="8">
        <f>'[1]База по земле'!AM45/1000</f>
        <v>11.917</v>
      </c>
      <c r="AN46" s="23">
        <f t="shared" si="33"/>
        <v>1.0822185970636216</v>
      </c>
      <c r="AO46" s="23">
        <f t="shared" si="33"/>
        <v>1.1975680836096874</v>
      </c>
      <c r="AP46" s="8">
        <f t="shared" si="34"/>
        <v>0.75600000000000023</v>
      </c>
      <c r="AQ46" s="8">
        <f t="shared" si="34"/>
        <v>1.9659999999999993</v>
      </c>
      <c r="AR46" s="23">
        <f t="shared" si="14"/>
        <v>6.9437102596245345E-2</v>
      </c>
      <c r="AS46" s="23">
        <f t="shared" si="14"/>
        <v>6.8168273084115993E-2</v>
      </c>
      <c r="AT46" s="23">
        <f t="shared" si="14"/>
        <v>7.1956042628988914E-2</v>
      </c>
      <c r="AU46" s="24">
        <f t="shared" si="0"/>
        <v>0.2518940032743569</v>
      </c>
    </row>
    <row r="47" spans="1:47" x14ac:dyDescent="0.25">
      <c r="A47" s="22" t="s">
        <v>57</v>
      </c>
      <c r="B47" s="8">
        <f>'[1]База по земле'!B46/1000</f>
        <v>91.563000000000002</v>
      </c>
      <c r="C47" s="8">
        <f>'[1]База по земле'!C46/1000</f>
        <v>86.013000000000005</v>
      </c>
      <c r="D47" s="8">
        <f>'[1]База по земле'!D46/1000</f>
        <v>92.843999999999994</v>
      </c>
      <c r="E47" s="23">
        <f t="shared" si="1"/>
        <v>0.9393859965269814</v>
      </c>
      <c r="F47" s="23">
        <f t="shared" si="1"/>
        <v>1.0794182274772417</v>
      </c>
      <c r="G47" s="8">
        <f t="shared" si="2"/>
        <v>-5.5499999999999972</v>
      </c>
      <c r="H47" s="8">
        <f t="shared" si="2"/>
        <v>6.8309999999999889</v>
      </c>
      <c r="I47" s="8">
        <f>'[1]База по земле'!I46/1000</f>
        <v>74.102999999999994</v>
      </c>
      <c r="J47" s="8">
        <f>'[1]База по земле'!J46/1000</f>
        <v>75.549000000000007</v>
      </c>
      <c r="K47" s="8">
        <f>'[1]База по земле'!K46/1000</f>
        <v>83.914000000000001</v>
      </c>
      <c r="L47" s="23">
        <f t="shared" si="25"/>
        <v>1.0195133800251004</v>
      </c>
      <c r="M47" s="23">
        <f t="shared" si="25"/>
        <v>1.1107228421289495</v>
      </c>
      <c r="N47" s="8">
        <f t="shared" si="26"/>
        <v>1.4460000000000122</v>
      </c>
      <c r="O47" s="8">
        <f t="shared" si="26"/>
        <v>8.3649999999999949</v>
      </c>
      <c r="P47" s="8">
        <f>'[1]База по земле'!P46/1000</f>
        <v>73.67</v>
      </c>
      <c r="Q47" s="8">
        <f>'[1]База по земле'!Q46/1000</f>
        <v>75.260999999999996</v>
      </c>
      <c r="R47" s="8">
        <f>'[1]База по земле'!R46/1000</f>
        <v>82.903000000000006</v>
      </c>
      <c r="S47" s="23">
        <f t="shared" si="27"/>
        <v>1.0215963078593728</v>
      </c>
      <c r="T47" s="23">
        <f t="shared" si="27"/>
        <v>1.1015399742230374</v>
      </c>
      <c r="U47" s="8">
        <f t="shared" si="28"/>
        <v>1.590999999999994</v>
      </c>
      <c r="V47" s="8">
        <f t="shared" si="28"/>
        <v>7.6420000000000101</v>
      </c>
      <c r="W47" s="8">
        <f>'[1]База по земле'!W46/1000</f>
        <v>26168.537</v>
      </c>
      <c r="X47" s="8">
        <f>'[1]База по земле'!X46/1000</f>
        <v>46189.235999999997</v>
      </c>
      <c r="Y47" s="8">
        <f>'[1]База по земле'!Y46/1000</f>
        <v>83270.255999999994</v>
      </c>
      <c r="Z47" s="23">
        <f t="shared" si="29"/>
        <v>1.765067569501497</v>
      </c>
      <c r="AA47" s="23">
        <f t="shared" si="29"/>
        <v>1.8028065240135169</v>
      </c>
      <c r="AB47" s="8">
        <f t="shared" si="30"/>
        <v>20020.698999999997</v>
      </c>
      <c r="AC47" s="8">
        <f t="shared" si="30"/>
        <v>37081.019999999997</v>
      </c>
      <c r="AD47" s="8">
        <f>'[1]База по земле'!AD46/1000</f>
        <v>60.146000000000001</v>
      </c>
      <c r="AE47" s="8">
        <f>'[1]База по земле'!AE46/1000</f>
        <v>81.409000000000006</v>
      </c>
      <c r="AF47" s="8">
        <f>'[1]База по земле'!AF46/1000</f>
        <v>137.08799999999999</v>
      </c>
      <c r="AG47" s="23">
        <f t="shared" si="31"/>
        <v>1.3535230938050744</v>
      </c>
      <c r="AH47" s="23">
        <f t="shared" si="31"/>
        <v>1.6839415789409031</v>
      </c>
      <c r="AI47" s="8">
        <f t="shared" si="32"/>
        <v>21.263000000000005</v>
      </c>
      <c r="AJ47" s="8">
        <f t="shared" si="32"/>
        <v>55.678999999999988</v>
      </c>
      <c r="AK47" s="8">
        <f>'[1]База по земле'!AK46/1000</f>
        <v>3.1E-2</v>
      </c>
      <c r="AL47" s="8">
        <f>'[1]База по земле'!AL46/1000</f>
        <v>0.111</v>
      </c>
      <c r="AM47" s="8">
        <f>'[1]База по земле'!AM46/1000</f>
        <v>0.13600000000000001</v>
      </c>
      <c r="AN47" s="23">
        <f t="shared" si="33"/>
        <v>3.5806451612903225</v>
      </c>
      <c r="AO47" s="23">
        <f t="shared" si="33"/>
        <v>1.2252252252252254</v>
      </c>
      <c r="AP47" s="8">
        <f t="shared" si="34"/>
        <v>0.08</v>
      </c>
      <c r="AQ47" s="8">
        <f t="shared" si="34"/>
        <v>2.5000000000000008E-2</v>
      </c>
      <c r="AR47" s="23">
        <f t="shared" si="14"/>
        <v>5.1514698306662015E-4</v>
      </c>
      <c r="AS47" s="23">
        <f t="shared" si="14"/>
        <v>1.3616290480863589E-3</v>
      </c>
      <c r="AT47" s="23">
        <f t="shared" si="14"/>
        <v>9.910802775024779E-4</v>
      </c>
      <c r="AU47" s="24">
        <f t="shared" si="0"/>
        <v>4.7593329443585776E-2</v>
      </c>
    </row>
    <row r="48" spans="1:47" x14ac:dyDescent="0.25">
      <c r="A48" s="22" t="s">
        <v>58</v>
      </c>
      <c r="B48" s="8">
        <f>'[1]База по земле'!B47/1000</f>
        <v>1739.499</v>
      </c>
      <c r="C48" s="8">
        <f>'[1]База по земле'!C47/1000</f>
        <v>1805.9190000000001</v>
      </c>
      <c r="D48" s="8">
        <f>'[1]База по земле'!D47/1000</f>
        <v>1700.54</v>
      </c>
      <c r="E48" s="23">
        <f t="shared" si="1"/>
        <v>1.0381834079812635</v>
      </c>
      <c r="F48" s="23">
        <f t="shared" si="1"/>
        <v>0.94164799196420212</v>
      </c>
      <c r="G48" s="8">
        <f t="shared" si="2"/>
        <v>66.420000000000073</v>
      </c>
      <c r="H48" s="8">
        <f t="shared" si="2"/>
        <v>-105.37900000000013</v>
      </c>
      <c r="I48" s="8">
        <f>'[1]База по земле'!I47/1000</f>
        <v>1558.335</v>
      </c>
      <c r="J48" s="8">
        <f>'[1]База по земле'!J47/1000</f>
        <v>1590.2529999999999</v>
      </c>
      <c r="K48" s="8">
        <f>'[1]База по земле'!K47/1000</f>
        <v>1644.9549999999999</v>
      </c>
      <c r="L48" s="23">
        <f t="shared" si="25"/>
        <v>1.0204821171314256</v>
      </c>
      <c r="M48" s="23">
        <f t="shared" si="25"/>
        <v>1.0343983001446939</v>
      </c>
      <c r="N48" s="8">
        <f t="shared" si="26"/>
        <v>31.917999999999893</v>
      </c>
      <c r="O48" s="8">
        <f t="shared" si="26"/>
        <v>54.701999999999998</v>
      </c>
      <c r="P48" s="8">
        <f>'[1]База по земле'!P47/1000</f>
        <v>1419.1320000000001</v>
      </c>
      <c r="Q48" s="8">
        <f>'[1]База по земле'!Q47/1000</f>
        <v>1454.903</v>
      </c>
      <c r="R48" s="8">
        <f>'[1]База по земле'!R47/1000</f>
        <v>1480.9269999999999</v>
      </c>
      <c r="S48" s="23">
        <f t="shared" si="27"/>
        <v>1.0252062528362407</v>
      </c>
      <c r="T48" s="23">
        <f t="shared" si="27"/>
        <v>1.0178871031264627</v>
      </c>
      <c r="U48" s="8">
        <f t="shared" si="28"/>
        <v>35.770999999999958</v>
      </c>
      <c r="V48" s="8">
        <f t="shared" si="28"/>
        <v>26.023999999999887</v>
      </c>
      <c r="W48" s="8">
        <f>'[1]База по земле'!W47/1000</f>
        <v>2441551.3470000001</v>
      </c>
      <c r="X48" s="8">
        <f>'[1]База по земле'!X47/1000</f>
        <v>2099373.2710000002</v>
      </c>
      <c r="Y48" s="8">
        <f>'[1]База по земле'!Y47/1000</f>
        <v>3476713.99</v>
      </c>
      <c r="Z48" s="23">
        <f t="shared" si="29"/>
        <v>0.85985218929741403</v>
      </c>
      <c r="AA48" s="23">
        <f t="shared" si="29"/>
        <v>1.6560723326461748</v>
      </c>
      <c r="AB48" s="8">
        <f t="shared" si="30"/>
        <v>-342178.07599999988</v>
      </c>
      <c r="AC48" s="8">
        <f t="shared" si="30"/>
        <v>1377340.719</v>
      </c>
      <c r="AD48" s="8">
        <f>'[1]База по земле'!AD47/1000</f>
        <v>2596.4520000000002</v>
      </c>
      <c r="AE48" s="8">
        <f>'[1]База по земле'!AE47/1000</f>
        <v>2322.2370000000001</v>
      </c>
      <c r="AF48" s="8">
        <f>'[1]База по земле'!AF47/1000</f>
        <v>2684.5720000000001</v>
      </c>
      <c r="AG48" s="23">
        <f t="shared" si="31"/>
        <v>0.89438857333006727</v>
      </c>
      <c r="AH48" s="23">
        <f t="shared" si="31"/>
        <v>1.1560284329291111</v>
      </c>
      <c r="AI48" s="8">
        <f t="shared" si="32"/>
        <v>-274.21500000000015</v>
      </c>
      <c r="AJ48" s="8">
        <f t="shared" si="32"/>
        <v>362.33500000000004</v>
      </c>
      <c r="AK48" s="8">
        <f>'[1]База по земле'!AK47/1000</f>
        <v>394.91699999999997</v>
      </c>
      <c r="AL48" s="8">
        <f>'[1]База по земле'!AL47/1000</f>
        <v>410.73</v>
      </c>
      <c r="AM48" s="8">
        <f>'[1]База по земле'!AM47/1000</f>
        <v>337.63299999999998</v>
      </c>
      <c r="AN48" s="23">
        <f t="shared" si="33"/>
        <v>1.0400413251392067</v>
      </c>
      <c r="AO48" s="23">
        <f t="shared" si="33"/>
        <v>0.8220315048815523</v>
      </c>
      <c r="AP48" s="8">
        <f t="shared" si="34"/>
        <v>15.813000000000045</v>
      </c>
      <c r="AQ48" s="8">
        <f t="shared" si="34"/>
        <v>-73.097000000000037</v>
      </c>
      <c r="AR48" s="23">
        <f t="shared" si="14"/>
        <v>0.13201881813978816</v>
      </c>
      <c r="AS48" s="23">
        <f t="shared" si="14"/>
        <v>0.15028721532312683</v>
      </c>
      <c r="AT48" s="23">
        <f t="shared" si="14"/>
        <v>0.11171743809569502</v>
      </c>
      <c r="AU48" s="24">
        <f t="shared" si="0"/>
        <v>-2.0301380044093138</v>
      </c>
    </row>
    <row r="49" spans="1:47" x14ac:dyDescent="0.25">
      <c r="A49" s="22" t="s">
        <v>59</v>
      </c>
      <c r="B49" s="8">
        <f>'[1]База по земле'!B48/1000</f>
        <v>216.42500000000001</v>
      </c>
      <c r="C49" s="8">
        <f>'[1]База по земле'!C48/1000</f>
        <v>235.60599999999999</v>
      </c>
      <c r="D49" s="8">
        <f>'[1]База по земле'!D48/1000</f>
        <v>237.79</v>
      </c>
      <c r="E49" s="23">
        <f t="shared" si="1"/>
        <v>1.0886265449924915</v>
      </c>
      <c r="F49" s="23">
        <f t="shared" si="1"/>
        <v>1.0092697129954245</v>
      </c>
      <c r="G49" s="8">
        <f t="shared" si="2"/>
        <v>19.180999999999983</v>
      </c>
      <c r="H49" s="8">
        <f t="shared" si="2"/>
        <v>2.1839999999999975</v>
      </c>
      <c r="I49" s="8">
        <f>'[1]База по земле'!I48/1000</f>
        <v>191.61600000000001</v>
      </c>
      <c r="J49" s="8">
        <f>'[1]База по земле'!J48/1000</f>
        <v>206.99700000000001</v>
      </c>
      <c r="K49" s="8">
        <f>'[1]База по земле'!K48/1000</f>
        <v>222.96</v>
      </c>
      <c r="L49" s="23">
        <f t="shared" si="25"/>
        <v>1.0802699148296593</v>
      </c>
      <c r="M49" s="23">
        <f t="shared" si="25"/>
        <v>1.0771170596675315</v>
      </c>
      <c r="N49" s="8">
        <f t="shared" si="26"/>
        <v>15.381</v>
      </c>
      <c r="O49" s="8">
        <f t="shared" si="26"/>
        <v>15.962999999999994</v>
      </c>
      <c r="P49" s="8">
        <f>'[1]База по земле'!P48/1000</f>
        <v>168.553</v>
      </c>
      <c r="Q49" s="8">
        <f>'[1]База по земле'!Q48/1000</f>
        <v>183.84299999999999</v>
      </c>
      <c r="R49" s="8">
        <f>'[1]База по земле'!R48/1000</f>
        <v>201.67699999999999</v>
      </c>
      <c r="S49" s="23">
        <f t="shared" si="27"/>
        <v>1.0907133067937087</v>
      </c>
      <c r="T49" s="23">
        <f t="shared" si="27"/>
        <v>1.0970066850519193</v>
      </c>
      <c r="U49" s="8">
        <f t="shared" si="28"/>
        <v>15.289999999999992</v>
      </c>
      <c r="V49" s="8">
        <f t="shared" si="28"/>
        <v>17.834000000000003</v>
      </c>
      <c r="W49" s="8">
        <f>'[1]База по земле'!W48/1000</f>
        <v>35501.091</v>
      </c>
      <c r="X49" s="8">
        <f>'[1]База по земле'!X48/1000</f>
        <v>40464.798999999999</v>
      </c>
      <c r="Y49" s="8">
        <f>'[1]База по земле'!Y48/1000</f>
        <v>77803.483999999997</v>
      </c>
      <c r="Z49" s="23">
        <f t="shared" si="29"/>
        <v>1.1398184636072171</v>
      </c>
      <c r="AA49" s="23">
        <f t="shared" si="29"/>
        <v>1.922744852878177</v>
      </c>
      <c r="AB49" s="8">
        <f t="shared" si="30"/>
        <v>4963.7079999999987</v>
      </c>
      <c r="AC49" s="8">
        <f t="shared" si="30"/>
        <v>37338.684999999998</v>
      </c>
      <c r="AD49" s="8">
        <f>'[1]База по земле'!AD48/1000</f>
        <v>78.709000000000003</v>
      </c>
      <c r="AE49" s="8">
        <f>'[1]База по земле'!AE48/1000</f>
        <v>87.789000000000001</v>
      </c>
      <c r="AF49" s="8">
        <f>'[1]База по земле'!AF48/1000</f>
        <v>213.53299999999999</v>
      </c>
      <c r="AG49" s="23">
        <f t="shared" si="31"/>
        <v>1.1153616486043527</v>
      </c>
      <c r="AH49" s="23">
        <f t="shared" si="31"/>
        <v>2.4323434598867739</v>
      </c>
      <c r="AI49" s="8">
        <f t="shared" si="32"/>
        <v>9.0799999999999983</v>
      </c>
      <c r="AJ49" s="8">
        <f t="shared" si="32"/>
        <v>125.74399999999999</v>
      </c>
      <c r="AK49" s="8">
        <f>'[1]База по земле'!AK48/1000</f>
        <v>14.509</v>
      </c>
      <c r="AL49" s="8">
        <f>'[1]База по земле'!AL48/1000</f>
        <v>14.784000000000001</v>
      </c>
      <c r="AM49" s="8">
        <f>'[1]База по земле'!AM48/1000</f>
        <v>17.658000000000001</v>
      </c>
      <c r="AN49" s="23">
        <f t="shared" si="33"/>
        <v>1.018953752843063</v>
      </c>
      <c r="AO49" s="23">
        <f t="shared" si="33"/>
        <v>1.1943993506493507</v>
      </c>
      <c r="AP49" s="8">
        <f t="shared" si="34"/>
        <v>0.27500000000000036</v>
      </c>
      <c r="AQ49" s="8">
        <f t="shared" si="34"/>
        <v>2.8740000000000006</v>
      </c>
      <c r="AR49" s="23">
        <f t="shared" si="14"/>
        <v>0.15564590529726019</v>
      </c>
      <c r="AS49" s="23">
        <f t="shared" si="14"/>
        <v>0.14413149659267058</v>
      </c>
      <c r="AT49" s="23">
        <f t="shared" si="14"/>
        <v>7.6378405733787236E-2</v>
      </c>
      <c r="AU49" s="24">
        <f t="shared" si="0"/>
        <v>-7.9267499563472956</v>
      </c>
    </row>
    <row r="50" spans="1:47" x14ac:dyDescent="0.25">
      <c r="A50" s="22" t="s">
        <v>60</v>
      </c>
      <c r="B50" s="8">
        <f>'[1]База по земле'!B49/1000</f>
        <v>615.41099999999994</v>
      </c>
      <c r="C50" s="8">
        <f>'[1]База по земле'!C49/1000</f>
        <v>639.04600000000005</v>
      </c>
      <c r="D50" s="8">
        <f>'[1]База по земле'!D49/1000</f>
        <v>624.36900000000003</v>
      </c>
      <c r="E50" s="23">
        <f t="shared" si="1"/>
        <v>1.0384052283758336</v>
      </c>
      <c r="F50" s="23">
        <f t="shared" si="1"/>
        <v>0.97703295224443931</v>
      </c>
      <c r="G50" s="8">
        <f t="shared" si="2"/>
        <v>23.635000000000105</v>
      </c>
      <c r="H50" s="8">
        <f t="shared" si="2"/>
        <v>-14.677000000000021</v>
      </c>
      <c r="I50" s="8">
        <f>'[1]База по земле'!I49/1000</f>
        <v>491.87599999999998</v>
      </c>
      <c r="J50" s="8">
        <f>'[1]База по земле'!J49/1000</f>
        <v>514.20899999999995</v>
      </c>
      <c r="K50" s="8">
        <f>'[1]База по земле'!K49/1000</f>
        <v>556.81799999999998</v>
      </c>
      <c r="L50" s="23">
        <f t="shared" si="25"/>
        <v>1.0454037196366563</v>
      </c>
      <c r="M50" s="23">
        <f t="shared" si="25"/>
        <v>1.0828631937597359</v>
      </c>
      <c r="N50" s="8">
        <f t="shared" si="26"/>
        <v>22.33299999999997</v>
      </c>
      <c r="O50" s="8">
        <f t="shared" si="26"/>
        <v>42.609000000000037</v>
      </c>
      <c r="P50" s="8">
        <f>'[1]База по земле'!P49/1000</f>
        <v>445.90600000000001</v>
      </c>
      <c r="Q50" s="8">
        <f>'[1]База по земле'!Q49/1000</f>
        <v>464.61900000000003</v>
      </c>
      <c r="R50" s="8">
        <f>'[1]База по земле'!R49/1000</f>
        <v>489.72300000000001</v>
      </c>
      <c r="S50" s="23">
        <f t="shared" si="27"/>
        <v>1.0419662440065844</v>
      </c>
      <c r="T50" s="23">
        <f t="shared" si="27"/>
        <v>1.0540313676367088</v>
      </c>
      <c r="U50" s="8">
        <f t="shared" si="28"/>
        <v>18.713000000000022</v>
      </c>
      <c r="V50" s="8">
        <f t="shared" si="28"/>
        <v>25.103999999999985</v>
      </c>
      <c r="W50" s="8">
        <f>'[1]База по земле'!W49/1000</f>
        <v>192592.182</v>
      </c>
      <c r="X50" s="8">
        <f>'[1]База по земле'!X49/1000</f>
        <v>240462.31599999999</v>
      </c>
      <c r="Y50" s="8">
        <f>'[1]База по земле'!Y49/1000</f>
        <v>342866.40399999998</v>
      </c>
      <c r="Z50" s="23">
        <f t="shared" si="29"/>
        <v>1.2485569949043933</v>
      </c>
      <c r="AA50" s="23">
        <f t="shared" si="29"/>
        <v>1.4258633523266906</v>
      </c>
      <c r="AB50" s="8">
        <f t="shared" si="30"/>
        <v>47870.133999999991</v>
      </c>
      <c r="AC50" s="8">
        <f t="shared" si="30"/>
        <v>102404.08799999999</v>
      </c>
      <c r="AD50" s="8">
        <f>'[1]База по земле'!AD49/1000</f>
        <v>461.70699999999999</v>
      </c>
      <c r="AE50" s="8">
        <f>'[1]База по земле'!AE49/1000</f>
        <v>569.85199999999998</v>
      </c>
      <c r="AF50" s="8">
        <f>'[1]База по земле'!AF49/1000</f>
        <v>705.63699999999994</v>
      </c>
      <c r="AG50" s="23">
        <f t="shared" si="31"/>
        <v>1.2342286341770863</v>
      </c>
      <c r="AH50" s="23">
        <f t="shared" si="31"/>
        <v>1.2382811677417995</v>
      </c>
      <c r="AI50" s="8">
        <f t="shared" si="32"/>
        <v>108.14499999999998</v>
      </c>
      <c r="AJ50" s="8">
        <f t="shared" si="32"/>
        <v>135.78499999999997</v>
      </c>
      <c r="AK50" s="8">
        <f>'[1]База по земле'!AK49/1000</f>
        <v>30.454000000000001</v>
      </c>
      <c r="AL50" s="8">
        <f>'[1]База по земле'!AL49/1000</f>
        <v>36.975000000000001</v>
      </c>
      <c r="AM50" s="8">
        <f>'[1]База по земле'!AM49/1000</f>
        <v>74.792000000000002</v>
      </c>
      <c r="AN50" s="23">
        <f t="shared" si="33"/>
        <v>1.2141262231562358</v>
      </c>
      <c r="AO50" s="23">
        <f t="shared" si="33"/>
        <v>2.0227721433400947</v>
      </c>
      <c r="AP50" s="8">
        <f t="shared" si="34"/>
        <v>6.5210000000000008</v>
      </c>
      <c r="AQ50" s="8">
        <f t="shared" si="34"/>
        <v>37.817</v>
      </c>
      <c r="AR50" s="23">
        <f t="shared" si="14"/>
        <v>6.1878125247632379E-2</v>
      </c>
      <c r="AS50" s="23">
        <f t="shared" si="14"/>
        <v>6.0931698820256848E-2</v>
      </c>
      <c r="AT50" s="23">
        <f t="shared" si="14"/>
        <v>9.5834470528388879E-2</v>
      </c>
      <c r="AU50" s="24">
        <f t="shared" si="0"/>
        <v>3.3956345280756501</v>
      </c>
    </row>
    <row r="51" spans="1:47" x14ac:dyDescent="0.25">
      <c r="A51" s="22" t="s">
        <v>61</v>
      </c>
      <c r="B51" s="8">
        <f>'[1]База по земле'!B50/1000</f>
        <v>1814.116</v>
      </c>
      <c r="C51" s="8">
        <f>'[1]База по земле'!C50/1000</f>
        <v>1742.904</v>
      </c>
      <c r="D51" s="8">
        <f>'[1]База по земле'!D50/1000</f>
        <v>1234.99</v>
      </c>
      <c r="E51" s="23">
        <f t="shared" si="1"/>
        <v>0.96074561935399938</v>
      </c>
      <c r="F51" s="23">
        <f t="shared" si="1"/>
        <v>0.70858176927702277</v>
      </c>
      <c r="G51" s="8">
        <f t="shared" si="2"/>
        <v>-71.211999999999989</v>
      </c>
      <c r="H51" s="8">
        <f t="shared" si="2"/>
        <v>-507.91399999999999</v>
      </c>
      <c r="I51" s="8">
        <f>'[1]База по земле'!I50/1000</f>
        <v>1167.606</v>
      </c>
      <c r="J51" s="8">
        <f>'[1]База по земле'!J50/1000</f>
        <v>1184.6510000000001</v>
      </c>
      <c r="K51" s="8">
        <f>'[1]База по земле'!K50/1000</f>
        <v>1265.433</v>
      </c>
      <c r="L51" s="23">
        <f t="shared" si="25"/>
        <v>1.0145982463262437</v>
      </c>
      <c r="M51" s="23">
        <f t="shared" si="25"/>
        <v>1.068190547258222</v>
      </c>
      <c r="N51" s="8">
        <f t="shared" si="26"/>
        <v>17.045000000000073</v>
      </c>
      <c r="O51" s="8">
        <f t="shared" si="26"/>
        <v>80.781999999999925</v>
      </c>
      <c r="P51" s="8">
        <f>'[1]База по земле'!P50/1000</f>
        <v>1071.617</v>
      </c>
      <c r="Q51" s="8">
        <f>'[1]База по земле'!Q50/1000</f>
        <v>1088.2049999999999</v>
      </c>
      <c r="R51" s="8">
        <f>'[1]База по земле'!R50/1000</f>
        <v>1140.825</v>
      </c>
      <c r="S51" s="23">
        <f t="shared" si="27"/>
        <v>1.0154794110209151</v>
      </c>
      <c r="T51" s="23">
        <f t="shared" si="27"/>
        <v>1.0483548596082541</v>
      </c>
      <c r="U51" s="8">
        <f t="shared" si="28"/>
        <v>16.587999999999965</v>
      </c>
      <c r="V51" s="8">
        <f t="shared" si="28"/>
        <v>52.620000000000118</v>
      </c>
      <c r="W51" s="8">
        <f>'[1]База по земле'!W50/1000</f>
        <v>650138.33799999999</v>
      </c>
      <c r="X51" s="8">
        <f>'[1]База по земле'!X50/1000</f>
        <v>641585.48499999999</v>
      </c>
      <c r="Y51" s="8">
        <f>'[1]База по земле'!Y50/1000</f>
        <v>979500.92099999997</v>
      </c>
      <c r="Z51" s="23">
        <f t="shared" si="29"/>
        <v>0.9868445644563727</v>
      </c>
      <c r="AA51" s="23">
        <f t="shared" si="29"/>
        <v>1.5266880936372804</v>
      </c>
      <c r="AB51" s="8">
        <f t="shared" si="30"/>
        <v>-8552.8530000000028</v>
      </c>
      <c r="AC51" s="8">
        <f t="shared" si="30"/>
        <v>337915.43599999999</v>
      </c>
      <c r="AD51" s="8">
        <f>'[1]База по земле'!AD50/1000</f>
        <v>1667.732</v>
      </c>
      <c r="AE51" s="8">
        <f>'[1]База по земле'!AE50/1000</f>
        <v>1676.2380000000001</v>
      </c>
      <c r="AF51" s="8">
        <f>'[1]База по земле'!AF50/1000</f>
        <v>2331.9499999999998</v>
      </c>
      <c r="AG51" s="23">
        <f t="shared" si="31"/>
        <v>1.0051003398627598</v>
      </c>
      <c r="AH51" s="23">
        <f t="shared" si="31"/>
        <v>1.3911807273191514</v>
      </c>
      <c r="AI51" s="8">
        <f t="shared" si="32"/>
        <v>8.5060000000000855</v>
      </c>
      <c r="AJ51" s="8">
        <f t="shared" si="32"/>
        <v>655.71199999999976</v>
      </c>
      <c r="AK51" s="8">
        <f>'[1]База по земле'!AK50/1000</f>
        <v>260.52800000000002</v>
      </c>
      <c r="AL51" s="8">
        <f>'[1]База по земле'!AL50/1000</f>
        <v>267.11900000000003</v>
      </c>
      <c r="AM51" s="8">
        <f>'[1]База по земле'!AM50/1000</f>
        <v>293.13799999999998</v>
      </c>
      <c r="AN51" s="23">
        <f t="shared" si="33"/>
        <v>1.0252986243321256</v>
      </c>
      <c r="AO51" s="23">
        <f t="shared" si="33"/>
        <v>1.0974060250300426</v>
      </c>
      <c r="AP51" s="8">
        <f t="shared" si="34"/>
        <v>6.5910000000000082</v>
      </c>
      <c r="AQ51" s="8">
        <f t="shared" si="34"/>
        <v>26.018999999999949</v>
      </c>
      <c r="AR51" s="23">
        <f t="shared" si="14"/>
        <v>0.13511041042183108</v>
      </c>
      <c r="AS51" s="23">
        <f t="shared" si="14"/>
        <v>0.13745235692669955</v>
      </c>
      <c r="AT51" s="23">
        <f t="shared" si="14"/>
        <v>0.11166787551503035</v>
      </c>
      <c r="AU51" s="24">
        <f t="shared" si="0"/>
        <v>-2.3442534906800732</v>
      </c>
    </row>
    <row r="52" spans="1:47" x14ac:dyDescent="0.25">
      <c r="A52" s="22" t="s">
        <v>62</v>
      </c>
      <c r="B52" s="8">
        <f>'[1]База по земле'!B51/1000</f>
        <v>1356.232</v>
      </c>
      <c r="C52" s="8">
        <f>'[1]База по земле'!C51/1000</f>
        <v>1424.6969999999999</v>
      </c>
      <c r="D52" s="8">
        <f>'[1]База по земле'!D51/1000</f>
        <v>1159.2840000000001</v>
      </c>
      <c r="E52" s="23">
        <f t="shared" si="1"/>
        <v>1.050481775979331</v>
      </c>
      <c r="F52" s="23">
        <f t="shared" si="1"/>
        <v>0.81370565109633852</v>
      </c>
      <c r="G52" s="8">
        <f t="shared" si="2"/>
        <v>68.464999999999918</v>
      </c>
      <c r="H52" s="8">
        <f t="shared" si="2"/>
        <v>-265.41299999999978</v>
      </c>
      <c r="I52" s="8">
        <f>'[1]База по земле'!I51/1000</f>
        <v>898.79600000000005</v>
      </c>
      <c r="J52" s="8">
        <f>'[1]База по земле'!J51/1000</f>
        <v>953.34100000000001</v>
      </c>
      <c r="K52" s="8">
        <f>'[1]База по земле'!K51/1000</f>
        <v>1003.242</v>
      </c>
      <c r="L52" s="23">
        <f t="shared" si="25"/>
        <v>1.060686740928976</v>
      </c>
      <c r="M52" s="23">
        <f t="shared" si="25"/>
        <v>1.0523432853512016</v>
      </c>
      <c r="N52" s="8">
        <f t="shared" si="26"/>
        <v>54.544999999999959</v>
      </c>
      <c r="O52" s="8">
        <f t="shared" si="26"/>
        <v>49.900999999999954</v>
      </c>
      <c r="P52" s="8">
        <f>'[1]База по земле'!P51/1000</f>
        <v>836.34199999999998</v>
      </c>
      <c r="Q52" s="8">
        <f>'[1]База по земле'!Q51/1000</f>
        <v>881.05399999999997</v>
      </c>
      <c r="R52" s="8">
        <f>'[1]База по земле'!R51/1000</f>
        <v>895.06700000000001</v>
      </c>
      <c r="S52" s="23">
        <f t="shared" si="27"/>
        <v>1.0534613830227346</v>
      </c>
      <c r="T52" s="23">
        <f t="shared" si="27"/>
        <v>1.0159048140068601</v>
      </c>
      <c r="U52" s="8">
        <f t="shared" si="28"/>
        <v>44.711999999999989</v>
      </c>
      <c r="V52" s="8">
        <f t="shared" si="28"/>
        <v>14.013000000000034</v>
      </c>
      <c r="W52" s="8">
        <f>'[1]База по земле'!W51/1000</f>
        <v>296337.35399999999</v>
      </c>
      <c r="X52" s="8">
        <f>'[1]База по земле'!X51/1000</f>
        <v>304071.64899999998</v>
      </c>
      <c r="Y52" s="8">
        <f>'[1]База по земле'!Y51/1000</f>
        <v>339916.80800000002</v>
      </c>
      <c r="Z52" s="23">
        <f t="shared" si="29"/>
        <v>1.0260996290059334</v>
      </c>
      <c r="AA52" s="23">
        <f t="shared" si="29"/>
        <v>1.1178839234696296</v>
      </c>
      <c r="AB52" s="8">
        <f t="shared" si="30"/>
        <v>7734.2949999999837</v>
      </c>
      <c r="AC52" s="8">
        <f t="shared" si="30"/>
        <v>35845.159000000043</v>
      </c>
      <c r="AD52" s="8">
        <f>'[1]База по земле'!AD51/1000</f>
        <v>678.48500000000001</v>
      </c>
      <c r="AE52" s="8">
        <f>'[1]База по земле'!AE51/1000</f>
        <v>763.54399999999998</v>
      </c>
      <c r="AF52" s="8">
        <f>'[1]База по земле'!AF51/1000</f>
        <v>800.60400000000004</v>
      </c>
      <c r="AG52" s="23">
        <f t="shared" si="31"/>
        <v>1.1253660729419219</v>
      </c>
      <c r="AH52" s="23">
        <f t="shared" si="31"/>
        <v>1.0485368230252612</v>
      </c>
      <c r="AI52" s="8">
        <f t="shared" si="32"/>
        <v>85.058999999999969</v>
      </c>
      <c r="AJ52" s="8">
        <f t="shared" si="32"/>
        <v>37.060000000000059</v>
      </c>
      <c r="AK52" s="8">
        <f>'[1]База по земле'!AK51/1000</f>
        <v>39.331000000000003</v>
      </c>
      <c r="AL52" s="8">
        <f>'[1]База по земле'!AL51/1000</f>
        <v>45.526000000000003</v>
      </c>
      <c r="AM52" s="8">
        <f>'[1]База по земле'!AM51/1000</f>
        <v>63.070999999999998</v>
      </c>
      <c r="AN52" s="23">
        <f t="shared" si="33"/>
        <v>1.1575093437746307</v>
      </c>
      <c r="AO52" s="23">
        <f t="shared" si="33"/>
        <v>1.3853841760752097</v>
      </c>
      <c r="AP52" s="8">
        <f t="shared" si="34"/>
        <v>6.1950000000000003</v>
      </c>
      <c r="AQ52" s="8">
        <f t="shared" si="34"/>
        <v>17.544999999999995</v>
      </c>
      <c r="AR52" s="23">
        <f t="shared" si="14"/>
        <v>5.4792593087922253E-2</v>
      </c>
      <c r="AS52" s="23">
        <f t="shared" si="14"/>
        <v>5.6269544044396665E-2</v>
      </c>
      <c r="AT52" s="23">
        <f t="shared" si="14"/>
        <v>7.3026311980779801E-2</v>
      </c>
      <c r="AU52" s="24">
        <f t="shared" si="0"/>
        <v>1.8233718892857547</v>
      </c>
    </row>
    <row r="53" spans="1:47" x14ac:dyDescent="0.25">
      <c r="A53" s="22" t="s">
        <v>63</v>
      </c>
      <c r="B53" s="8">
        <f>'[1]База по земле'!B52/1000</f>
        <v>229.62200000000001</v>
      </c>
      <c r="C53" s="8">
        <f>'[1]База по земле'!C52/1000</f>
        <v>134.58099999999999</v>
      </c>
      <c r="D53" s="8">
        <f>'[1]База по земле'!D52/1000</f>
        <v>210.78200000000001</v>
      </c>
      <c r="E53" s="23">
        <f t="shared" si="1"/>
        <v>0.58609802196653626</v>
      </c>
      <c r="F53" s="23">
        <f t="shared" si="1"/>
        <v>1.5662091974350021</v>
      </c>
      <c r="G53" s="8">
        <f t="shared" si="2"/>
        <v>-95.041000000000025</v>
      </c>
      <c r="H53" s="8">
        <f t="shared" si="2"/>
        <v>76.201000000000022</v>
      </c>
      <c r="I53" s="8">
        <f>'[1]База по земле'!I52/1000</f>
        <v>230.529</v>
      </c>
      <c r="J53" s="8">
        <f>'[1]База по земле'!J52/1000</f>
        <v>154.89699999999999</v>
      </c>
      <c r="K53" s="8">
        <f>'[1]База по земле'!K52/1000</f>
        <v>242.83799999999999</v>
      </c>
      <c r="L53" s="23">
        <f t="shared" si="25"/>
        <v>0.67191980184705613</v>
      </c>
      <c r="M53" s="23">
        <f t="shared" si="25"/>
        <v>1.5677385617539397</v>
      </c>
      <c r="N53" s="8">
        <f t="shared" si="26"/>
        <v>-75.632000000000005</v>
      </c>
      <c r="O53" s="8">
        <f t="shared" si="26"/>
        <v>87.941000000000003</v>
      </c>
      <c r="P53" s="8">
        <f>'[1]База по земле'!P52/1000</f>
        <v>227.59700000000001</v>
      </c>
      <c r="Q53" s="8">
        <f>'[1]База по земле'!Q52/1000</f>
        <v>152.714</v>
      </c>
      <c r="R53" s="8">
        <f>'[1]База по земле'!R52/1000</f>
        <v>237.74299999999999</v>
      </c>
      <c r="S53" s="23">
        <f t="shared" si="27"/>
        <v>0.67098423968681487</v>
      </c>
      <c r="T53" s="23">
        <f t="shared" si="27"/>
        <v>1.5567858873449716</v>
      </c>
      <c r="U53" s="8">
        <f t="shared" si="28"/>
        <v>-74.88300000000001</v>
      </c>
      <c r="V53" s="8">
        <f t="shared" si="28"/>
        <v>85.028999999999996</v>
      </c>
      <c r="W53" s="8">
        <f>'[1]База по земле'!W52/1000</f>
        <v>7362.1310000000003</v>
      </c>
      <c r="X53" s="8">
        <f>'[1]База по земле'!X52/1000</f>
        <v>6630.4750000000004</v>
      </c>
      <c r="Y53" s="8">
        <f>'[1]База по земле'!Y52/1000</f>
        <v>12501.200999999999</v>
      </c>
      <c r="Z53" s="23">
        <f t="shared" si="29"/>
        <v>0.90061899197392714</v>
      </c>
      <c r="AA53" s="23">
        <f t="shared" si="29"/>
        <v>1.8854155999381641</v>
      </c>
      <c r="AB53" s="8">
        <f t="shared" si="30"/>
        <v>-731.65599999999995</v>
      </c>
      <c r="AC53" s="8">
        <f t="shared" si="30"/>
        <v>5870.7259999999987</v>
      </c>
      <c r="AD53" s="8">
        <f>'[1]База по земле'!AD52/1000</f>
        <v>33.868000000000002</v>
      </c>
      <c r="AE53" s="8">
        <f>'[1]База по земле'!AE52/1000</f>
        <v>34.619999999999997</v>
      </c>
      <c r="AF53" s="8">
        <f>'[1]База по земле'!AF52/1000</f>
        <v>44.817999999999998</v>
      </c>
      <c r="AG53" s="23">
        <f t="shared" si="31"/>
        <v>1.0222038502421162</v>
      </c>
      <c r="AH53" s="23">
        <f t="shared" si="31"/>
        <v>1.2945696129404969</v>
      </c>
      <c r="AI53" s="8">
        <f t="shared" si="32"/>
        <v>0.75199999999999534</v>
      </c>
      <c r="AJ53" s="8">
        <f t="shared" si="32"/>
        <v>10.198</v>
      </c>
      <c r="AK53" s="8">
        <f>'[1]База по земле'!AK52/1000</f>
        <v>0.27300000000000002</v>
      </c>
      <c r="AL53" s="8">
        <f>'[1]База по земле'!AL52/1000</f>
        <v>0.188</v>
      </c>
      <c r="AM53" s="8">
        <f>'[1]База по земле'!AM52/1000</f>
        <v>3.1E-2</v>
      </c>
      <c r="AN53" s="23">
        <f t="shared" si="33"/>
        <v>0.68864468864468864</v>
      </c>
      <c r="AO53" s="23">
        <f t="shared" si="33"/>
        <v>0.16489361702127658</v>
      </c>
      <c r="AP53" s="8">
        <f t="shared" si="34"/>
        <v>-8.500000000000002E-2</v>
      </c>
      <c r="AQ53" s="8">
        <f t="shared" si="34"/>
        <v>-0.157</v>
      </c>
      <c r="AR53" s="23">
        <f t="shared" si="14"/>
        <v>7.9962508420960126E-3</v>
      </c>
      <c r="AS53" s="23">
        <f t="shared" si="14"/>
        <v>5.4010572282233967E-3</v>
      </c>
      <c r="AT53" s="23">
        <f t="shared" si="14"/>
        <v>6.9120827666168706E-4</v>
      </c>
      <c r="AU53" s="24">
        <f t="shared" si="0"/>
        <v>-0.73050425654343254</v>
      </c>
    </row>
    <row r="54" spans="1:47" x14ac:dyDescent="0.25">
      <c r="A54" s="22" t="s">
        <v>64</v>
      </c>
      <c r="B54" s="8">
        <f>'[1]База по земле'!B53/1000</f>
        <v>216.20699999999999</v>
      </c>
      <c r="C54" s="8">
        <f>'[1]База по земле'!C53/1000</f>
        <v>209.66300000000001</v>
      </c>
      <c r="D54" s="8">
        <f>'[1]База по земле'!D53/1000</f>
        <v>208.911</v>
      </c>
      <c r="E54" s="23">
        <f t="shared" si="1"/>
        <v>0.96973270985675775</v>
      </c>
      <c r="F54" s="23">
        <f t="shared" si="1"/>
        <v>0.99641329180637495</v>
      </c>
      <c r="G54" s="8">
        <f t="shared" si="2"/>
        <v>-6.5439999999999827</v>
      </c>
      <c r="H54" s="8">
        <f t="shared" si="2"/>
        <v>-0.75200000000000955</v>
      </c>
      <c r="I54" s="8">
        <f>'[1]База по земле'!I53/1000</f>
        <v>173.483</v>
      </c>
      <c r="J54" s="8">
        <f>'[1]База по земле'!J53/1000</f>
        <v>174.745</v>
      </c>
      <c r="K54" s="8">
        <f>'[1]База по земле'!K53/1000</f>
        <v>186.37899999999999</v>
      </c>
      <c r="L54" s="23">
        <f t="shared" si="25"/>
        <v>1.0072744879901778</v>
      </c>
      <c r="M54" s="23">
        <f t="shared" si="25"/>
        <v>1.0665770122178031</v>
      </c>
      <c r="N54" s="8">
        <f t="shared" si="26"/>
        <v>1.2620000000000005</v>
      </c>
      <c r="O54" s="8">
        <f t="shared" si="26"/>
        <v>11.633999999999986</v>
      </c>
      <c r="P54" s="8">
        <f>'[1]База по земле'!P53/1000</f>
        <v>168.13300000000001</v>
      </c>
      <c r="Q54" s="8">
        <f>'[1]База по земле'!Q53/1000</f>
        <v>166.62100000000001</v>
      </c>
      <c r="R54" s="8">
        <f>'[1]База по земле'!R53/1000</f>
        <v>177.00399999999999</v>
      </c>
      <c r="S54" s="23">
        <f t="shared" si="27"/>
        <v>0.99100711936383701</v>
      </c>
      <c r="T54" s="23">
        <f t="shared" si="27"/>
        <v>1.0623150743303664</v>
      </c>
      <c r="U54" s="8">
        <f t="shared" si="28"/>
        <v>-1.5120000000000005</v>
      </c>
      <c r="V54" s="8">
        <f t="shared" si="28"/>
        <v>10.382999999999981</v>
      </c>
      <c r="W54" s="8">
        <f>'[1]База по земле'!W53/1000</f>
        <v>27955.701000000001</v>
      </c>
      <c r="X54" s="8">
        <f>'[1]База по земле'!X53/1000</f>
        <v>29051.768</v>
      </c>
      <c r="Y54" s="8">
        <f>'[1]База по земле'!Y53/1000</f>
        <v>49633.035000000003</v>
      </c>
      <c r="Z54" s="23">
        <f t="shared" si="29"/>
        <v>1.0392072801179266</v>
      </c>
      <c r="AA54" s="23">
        <f t="shared" si="29"/>
        <v>1.7084342336755547</v>
      </c>
      <c r="AB54" s="8">
        <f t="shared" si="30"/>
        <v>1096.0669999999991</v>
      </c>
      <c r="AC54" s="8">
        <f t="shared" si="30"/>
        <v>20581.267000000003</v>
      </c>
      <c r="AD54" s="8">
        <f>'[1]База по земле'!AD53/1000</f>
        <v>84.075000000000003</v>
      </c>
      <c r="AE54" s="8">
        <f>'[1]База по земле'!AE53/1000</f>
        <v>92.454999999999998</v>
      </c>
      <c r="AF54" s="8">
        <f>'[1]База по земле'!AF53/1000</f>
        <v>119.601</v>
      </c>
      <c r="AG54" s="23">
        <f t="shared" si="31"/>
        <v>1.0996729110912875</v>
      </c>
      <c r="AH54" s="23">
        <f t="shared" si="31"/>
        <v>1.2936131090800931</v>
      </c>
      <c r="AI54" s="8">
        <f t="shared" si="32"/>
        <v>8.3799999999999955</v>
      </c>
      <c r="AJ54" s="8">
        <f t="shared" si="32"/>
        <v>27.146000000000001</v>
      </c>
      <c r="AK54" s="8">
        <f>'[1]База по земле'!AK53/1000</f>
        <v>0.81100000000000005</v>
      </c>
      <c r="AL54" s="8">
        <f>'[1]База по земле'!AL53/1000</f>
        <v>0.80100000000000005</v>
      </c>
      <c r="AM54" s="8">
        <f>'[1]База по земле'!AM53/1000</f>
        <v>1.2</v>
      </c>
      <c r="AN54" s="23">
        <f t="shared" si="33"/>
        <v>0.98766954377311955</v>
      </c>
      <c r="AO54" s="23">
        <f t="shared" si="33"/>
        <v>1.4981273408239699</v>
      </c>
      <c r="AP54" s="8">
        <f t="shared" si="34"/>
        <v>-1.0000000000000009E-2</v>
      </c>
      <c r="AQ54" s="8">
        <f t="shared" si="34"/>
        <v>0.39899999999999991</v>
      </c>
      <c r="AR54" s="23">
        <f t="shared" si="14"/>
        <v>9.553990057253256E-3</v>
      </c>
      <c r="AS54" s="23">
        <f t="shared" si="14"/>
        <v>8.5892596722999068E-3</v>
      </c>
      <c r="AT54" s="23">
        <f t="shared" si="14"/>
        <v>9.9336926018824337E-3</v>
      </c>
      <c r="AU54" s="24">
        <f t="shared" si="0"/>
        <v>3.7970254462917769E-2</v>
      </c>
    </row>
    <row r="55" spans="1:47" x14ac:dyDescent="0.25">
      <c r="A55" s="22" t="s">
        <v>65</v>
      </c>
      <c r="B55" s="8">
        <f>'[1]База по земле'!B54/1000</f>
        <v>1069.0640000000001</v>
      </c>
      <c r="C55" s="8">
        <f>'[1]База по земле'!C54/1000</f>
        <v>1106.579</v>
      </c>
      <c r="D55" s="8">
        <f>'[1]База по земле'!D54/1000</f>
        <v>1058.251</v>
      </c>
      <c r="E55" s="23">
        <f t="shared" si="1"/>
        <v>1.0350914444785344</v>
      </c>
      <c r="F55" s="23">
        <f t="shared" si="1"/>
        <v>0.95632666081680573</v>
      </c>
      <c r="G55" s="8">
        <f t="shared" si="2"/>
        <v>37.514999999999873</v>
      </c>
      <c r="H55" s="8">
        <f t="shared" si="2"/>
        <v>-48.327999999999975</v>
      </c>
      <c r="I55" s="8">
        <f>'[1]База по земле'!I54/1000</f>
        <v>854.82500000000005</v>
      </c>
      <c r="J55" s="8">
        <f>'[1]База по земле'!J54/1000</f>
        <v>889.27099999999996</v>
      </c>
      <c r="K55" s="8">
        <f>'[1]База по земле'!K54/1000</f>
        <v>939.91600000000005</v>
      </c>
      <c r="L55" s="23">
        <f t="shared" si="25"/>
        <v>1.0402959670107916</v>
      </c>
      <c r="M55" s="23">
        <f t="shared" si="25"/>
        <v>1.0569511431273482</v>
      </c>
      <c r="N55" s="8">
        <f t="shared" si="26"/>
        <v>34.445999999999913</v>
      </c>
      <c r="O55" s="8">
        <f t="shared" si="26"/>
        <v>50.645000000000095</v>
      </c>
      <c r="P55" s="8">
        <f>'[1]База по земле'!P54/1000</f>
        <v>838.66499999999996</v>
      </c>
      <c r="Q55" s="8">
        <f>'[1]База по земле'!Q54/1000</f>
        <v>876.72199999999998</v>
      </c>
      <c r="R55" s="8">
        <f>'[1]База по земле'!R54/1000</f>
        <v>917.99</v>
      </c>
      <c r="S55" s="23">
        <f t="shared" si="27"/>
        <v>1.0453780711010952</v>
      </c>
      <c r="T55" s="23">
        <f t="shared" si="27"/>
        <v>1.047070793250312</v>
      </c>
      <c r="U55" s="8">
        <f t="shared" si="28"/>
        <v>38.057000000000016</v>
      </c>
      <c r="V55" s="8">
        <f t="shared" si="28"/>
        <v>41.268000000000029</v>
      </c>
      <c r="W55" s="8">
        <f>'[1]База по земле'!W54/1000</f>
        <v>246353.30900000001</v>
      </c>
      <c r="X55" s="8">
        <f>'[1]База по земле'!X54/1000</f>
        <v>269150.65100000001</v>
      </c>
      <c r="Y55" s="8">
        <f>'[1]База по земле'!Y54/1000</f>
        <v>327124.45299999998</v>
      </c>
      <c r="Z55" s="23">
        <f t="shared" si="29"/>
        <v>1.0925392157001634</v>
      </c>
      <c r="AA55" s="23">
        <f t="shared" si="29"/>
        <v>1.2153953623541485</v>
      </c>
      <c r="AB55" s="8">
        <f t="shared" si="30"/>
        <v>22797.342000000004</v>
      </c>
      <c r="AC55" s="8">
        <f t="shared" si="30"/>
        <v>57973.801999999967</v>
      </c>
      <c r="AD55" s="8">
        <f>'[1]База по земле'!AD54/1000</f>
        <v>649.24300000000005</v>
      </c>
      <c r="AE55" s="8">
        <f>'[1]База по земле'!AE54/1000</f>
        <v>780.07399999999996</v>
      </c>
      <c r="AF55" s="8">
        <f>'[1]База по земле'!AF54/1000</f>
        <v>1033.9690000000001</v>
      </c>
      <c r="AG55" s="23">
        <f t="shared" si="31"/>
        <v>1.2015131468494846</v>
      </c>
      <c r="AH55" s="23">
        <f t="shared" si="31"/>
        <v>1.325475531808521</v>
      </c>
      <c r="AI55" s="8">
        <f t="shared" si="32"/>
        <v>130.8309999999999</v>
      </c>
      <c r="AJ55" s="8">
        <f t="shared" si="32"/>
        <v>253.8950000000001</v>
      </c>
      <c r="AK55" s="8">
        <f>'[1]База по земле'!AK54/1000</f>
        <v>27.773</v>
      </c>
      <c r="AL55" s="8">
        <f>'[1]База по земле'!AL54/1000</f>
        <v>18.991</v>
      </c>
      <c r="AM55" s="8">
        <f>'[1]База по земле'!AM54/1000</f>
        <v>29.489000000000001</v>
      </c>
      <c r="AN55" s="23">
        <f t="shared" si="33"/>
        <v>0.68379361250135018</v>
      </c>
      <c r="AO55" s="23">
        <f t="shared" si="33"/>
        <v>1.5527881628139646</v>
      </c>
      <c r="AP55" s="8">
        <f t="shared" si="34"/>
        <v>-8.782</v>
      </c>
      <c r="AQ55" s="8">
        <f t="shared" si="34"/>
        <v>10.498000000000001</v>
      </c>
      <c r="AR55" s="23">
        <f t="shared" si="14"/>
        <v>4.1022664161555998E-2</v>
      </c>
      <c r="AS55" s="23">
        <f t="shared" si="14"/>
        <v>2.376652712858153E-2</v>
      </c>
      <c r="AT55" s="23">
        <f t="shared" si="14"/>
        <v>2.7729350853536294E-2</v>
      </c>
      <c r="AU55" s="24">
        <f t="shared" si="0"/>
        <v>-1.3293313308019705</v>
      </c>
    </row>
    <row r="56" spans="1:47" x14ac:dyDescent="0.25">
      <c r="A56" s="22" t="s">
        <v>66</v>
      </c>
      <c r="B56" s="8">
        <f>'[1]База по земле'!B55/1000</f>
        <v>426.09800000000001</v>
      </c>
      <c r="C56" s="8">
        <f>'[1]База по земле'!C55/1000</f>
        <v>337.053</v>
      </c>
      <c r="D56" s="8">
        <f>'[1]База по земле'!D55/1000</f>
        <v>431.60300000000001</v>
      </c>
      <c r="E56" s="23">
        <f t="shared" si="1"/>
        <v>0.79102225309670537</v>
      </c>
      <c r="F56" s="23">
        <f t="shared" si="1"/>
        <v>1.2805196808810484</v>
      </c>
      <c r="G56" s="8">
        <f t="shared" si="2"/>
        <v>-89.045000000000016</v>
      </c>
      <c r="H56" s="8">
        <f t="shared" si="2"/>
        <v>94.550000000000011</v>
      </c>
      <c r="I56" s="8">
        <f>'[1]База по земле'!I55/1000</f>
        <v>358.45600000000002</v>
      </c>
      <c r="J56" s="8">
        <f>'[1]База по земле'!J55/1000</f>
        <v>338.04500000000002</v>
      </c>
      <c r="K56" s="8">
        <f>'[1]База по земле'!K55/1000</f>
        <v>393.471</v>
      </c>
      <c r="L56" s="23">
        <f t="shared" si="25"/>
        <v>0.9430585622782155</v>
      </c>
      <c r="M56" s="23">
        <f t="shared" si="25"/>
        <v>1.1639604194707804</v>
      </c>
      <c r="N56" s="8">
        <f t="shared" si="26"/>
        <v>-20.411000000000001</v>
      </c>
      <c r="O56" s="8">
        <f t="shared" si="26"/>
        <v>55.425999999999988</v>
      </c>
      <c r="P56" s="8">
        <f>'[1]База по земле'!P55/1000</f>
        <v>338.70699999999999</v>
      </c>
      <c r="Q56" s="8">
        <f>'[1]База по земле'!Q55/1000</f>
        <v>321.69099999999997</v>
      </c>
      <c r="R56" s="8">
        <f>'[1]База по земле'!R55/1000</f>
        <v>373.036</v>
      </c>
      <c r="S56" s="23">
        <f t="shared" si="27"/>
        <v>0.94976188859397648</v>
      </c>
      <c r="T56" s="23">
        <f t="shared" si="27"/>
        <v>1.1596096875573143</v>
      </c>
      <c r="U56" s="8">
        <f t="shared" si="28"/>
        <v>-17.01600000000002</v>
      </c>
      <c r="V56" s="8">
        <f t="shared" si="28"/>
        <v>51.345000000000027</v>
      </c>
      <c r="W56" s="8">
        <f>'[1]База по земле'!W55/1000</f>
        <v>61177.552000000003</v>
      </c>
      <c r="X56" s="8">
        <f>'[1]База по земле'!X55/1000</f>
        <v>68039.221000000005</v>
      </c>
      <c r="Y56" s="8">
        <f>'[1]База по земле'!Y55/1000</f>
        <v>80997.028999999995</v>
      </c>
      <c r="Z56" s="23">
        <f t="shared" si="29"/>
        <v>1.1121599144732042</v>
      </c>
      <c r="AA56" s="23">
        <f t="shared" si="29"/>
        <v>1.1904461545789888</v>
      </c>
      <c r="AB56" s="8">
        <f t="shared" si="30"/>
        <v>6861.6690000000017</v>
      </c>
      <c r="AC56" s="8">
        <f t="shared" si="30"/>
        <v>12957.80799999999</v>
      </c>
      <c r="AD56" s="8">
        <f>'[1]База по земле'!AD55/1000</f>
        <v>169.489</v>
      </c>
      <c r="AE56" s="8">
        <f>'[1]База по земле'!AE55/1000</f>
        <v>186.279</v>
      </c>
      <c r="AF56" s="8">
        <f>'[1]База по земле'!AF55/1000</f>
        <v>209.05600000000001</v>
      </c>
      <c r="AG56" s="23">
        <f t="shared" si="31"/>
        <v>1.0990624760308929</v>
      </c>
      <c r="AH56" s="23">
        <f t="shared" si="31"/>
        <v>1.1222735788789935</v>
      </c>
      <c r="AI56" s="8">
        <f t="shared" si="32"/>
        <v>16.789999999999992</v>
      </c>
      <c r="AJ56" s="8">
        <f t="shared" si="32"/>
        <v>22.777000000000015</v>
      </c>
      <c r="AK56" s="8">
        <f>'[1]База по земле'!AK55/1000</f>
        <v>9.5809999999999995</v>
      </c>
      <c r="AL56" s="8">
        <f>'[1]База по земле'!AL55/1000</f>
        <v>10.195</v>
      </c>
      <c r="AM56" s="8">
        <f>'[1]База по земле'!AM55/1000</f>
        <v>10.965</v>
      </c>
      <c r="AN56" s="23">
        <f t="shared" si="33"/>
        <v>1.0640851685627806</v>
      </c>
      <c r="AO56" s="23">
        <f t="shared" si="33"/>
        <v>1.0755272192251104</v>
      </c>
      <c r="AP56" s="8">
        <f t="shared" si="34"/>
        <v>0.61400000000000077</v>
      </c>
      <c r="AQ56" s="8">
        <f t="shared" si="34"/>
        <v>0.76999999999999957</v>
      </c>
      <c r="AR56" s="23">
        <f t="shared" si="14"/>
        <v>5.3504216228290609E-2</v>
      </c>
      <c r="AS56" s="23">
        <f t="shared" si="14"/>
        <v>5.1889817482211394E-2</v>
      </c>
      <c r="AT56" s="23">
        <f t="shared" si="14"/>
        <v>4.983615200367237E-2</v>
      </c>
      <c r="AU56" s="24">
        <f t="shared" si="0"/>
        <v>-0.36680642246182393</v>
      </c>
    </row>
    <row r="57" spans="1:47" x14ac:dyDescent="0.25">
      <c r="A57" s="22" t="s">
        <v>67</v>
      </c>
      <c r="B57" s="8">
        <f>'[1]База по земле'!B56/1000</f>
        <v>418.32400000000001</v>
      </c>
      <c r="C57" s="8">
        <f>'[1]База по земле'!C56/1000</f>
        <v>367.43799999999999</v>
      </c>
      <c r="D57" s="8">
        <f>'[1]База по земле'!D56/1000</f>
        <v>404.291</v>
      </c>
      <c r="E57" s="23">
        <f t="shared" si="1"/>
        <v>0.87835744542507721</v>
      </c>
      <c r="F57" s="23">
        <f t="shared" si="1"/>
        <v>1.1002971929958252</v>
      </c>
      <c r="G57" s="8">
        <f t="shared" si="2"/>
        <v>-50.886000000000024</v>
      </c>
      <c r="H57" s="8">
        <f t="shared" si="2"/>
        <v>36.853000000000009</v>
      </c>
      <c r="I57" s="8">
        <f>'[1]База по земле'!I56/1000</f>
        <v>430.322</v>
      </c>
      <c r="J57" s="8">
        <f>'[1]База по земле'!J56/1000</f>
        <v>408.34</v>
      </c>
      <c r="K57" s="8">
        <f>'[1]База по земле'!K56/1000</f>
        <v>451.82299999999998</v>
      </c>
      <c r="L57" s="23">
        <f t="shared" si="25"/>
        <v>0.9489173223771965</v>
      </c>
      <c r="M57" s="23">
        <f t="shared" si="25"/>
        <v>1.1064872410246362</v>
      </c>
      <c r="N57" s="8">
        <f t="shared" si="26"/>
        <v>-21.982000000000028</v>
      </c>
      <c r="O57" s="8">
        <f t="shared" si="26"/>
        <v>43.483000000000004</v>
      </c>
      <c r="P57" s="8">
        <f>'[1]База по земле'!P56/1000</f>
        <v>358.06299999999999</v>
      </c>
      <c r="Q57" s="8">
        <f>'[1]База по земле'!Q56/1000</f>
        <v>336.68599999999998</v>
      </c>
      <c r="R57" s="8">
        <f>'[1]База по земле'!R56/1000</f>
        <v>376.17500000000001</v>
      </c>
      <c r="S57" s="23">
        <f t="shared" si="27"/>
        <v>0.94029821567712946</v>
      </c>
      <c r="T57" s="23">
        <f t="shared" si="27"/>
        <v>1.11728732409426</v>
      </c>
      <c r="U57" s="8">
        <f t="shared" si="28"/>
        <v>-21.37700000000001</v>
      </c>
      <c r="V57" s="8">
        <f t="shared" si="28"/>
        <v>39.489000000000033</v>
      </c>
      <c r="W57" s="8">
        <f>'[1]База по земле'!W56/1000</f>
        <v>48436.868000000002</v>
      </c>
      <c r="X57" s="8">
        <f>'[1]База по земле'!X56/1000</f>
        <v>60035.231</v>
      </c>
      <c r="Y57" s="8">
        <f>'[1]База по земле'!Y56/1000</f>
        <v>78019.495999999999</v>
      </c>
      <c r="Z57" s="23">
        <f t="shared" si="29"/>
        <v>1.2394531991622579</v>
      </c>
      <c r="AA57" s="23">
        <f t="shared" si="29"/>
        <v>1.2995618522730428</v>
      </c>
      <c r="AB57" s="8">
        <f t="shared" si="30"/>
        <v>11598.362999999998</v>
      </c>
      <c r="AC57" s="8">
        <f t="shared" si="30"/>
        <v>17984.264999999999</v>
      </c>
      <c r="AD57" s="8">
        <f>'[1]База по земле'!AD56/1000</f>
        <v>115.221</v>
      </c>
      <c r="AE57" s="8">
        <f>'[1]База по земле'!AE56/1000</f>
        <v>150.71100000000001</v>
      </c>
      <c r="AF57" s="8">
        <f>'[1]База по земле'!AF56/1000</f>
        <v>187.97399999999999</v>
      </c>
      <c r="AG57" s="23">
        <f t="shared" si="31"/>
        <v>1.3080167677767074</v>
      </c>
      <c r="AH57" s="23">
        <f t="shared" si="31"/>
        <v>1.2472480442701592</v>
      </c>
      <c r="AI57" s="8">
        <f t="shared" si="32"/>
        <v>35.490000000000009</v>
      </c>
      <c r="AJ57" s="8">
        <f t="shared" si="32"/>
        <v>37.262999999999977</v>
      </c>
      <c r="AK57" s="8">
        <f>'[1]База по земле'!AK56/1000</f>
        <v>2.9889999999999999</v>
      </c>
      <c r="AL57" s="8">
        <f>'[1]База по земле'!AL56/1000</f>
        <v>3.26</v>
      </c>
      <c r="AM57" s="8">
        <f>'[1]База по земле'!AM56/1000</f>
        <v>6.9020000000000001</v>
      </c>
      <c r="AN57" s="23">
        <f t="shared" si="33"/>
        <v>1.0906657745065238</v>
      </c>
      <c r="AO57" s="23">
        <f t="shared" si="33"/>
        <v>2.1171779141104294</v>
      </c>
      <c r="AP57" s="8">
        <f t="shared" si="34"/>
        <v>0.27099999999999991</v>
      </c>
      <c r="AQ57" s="8">
        <f t="shared" si="34"/>
        <v>3.6420000000000003</v>
      </c>
      <c r="AR57" s="23">
        <f t="shared" si="14"/>
        <v>2.5285508840199641E-2</v>
      </c>
      <c r="AS57" s="23">
        <f t="shared" si="14"/>
        <v>2.1172818257983644E-2</v>
      </c>
      <c r="AT57" s="23">
        <f t="shared" si="14"/>
        <v>3.5417393624663895E-2</v>
      </c>
      <c r="AU57" s="24">
        <f t="shared" si="0"/>
        <v>1.0131884784464256</v>
      </c>
    </row>
    <row r="58" spans="1:47" x14ac:dyDescent="0.25">
      <c r="A58" s="22" t="s">
        <v>68</v>
      </c>
      <c r="B58" s="8">
        <f>'[1]База по земле'!B57/1000</f>
        <v>265.238</v>
      </c>
      <c r="C58" s="8">
        <f>'[1]База по земле'!C57/1000</f>
        <v>266.78100000000001</v>
      </c>
      <c r="D58" s="8">
        <f>'[1]База по земле'!D57/1000</f>
        <v>262.8</v>
      </c>
      <c r="E58" s="23">
        <f t="shared" si="1"/>
        <v>1.0058174168105627</v>
      </c>
      <c r="F58" s="23">
        <f t="shared" si="1"/>
        <v>0.98507764795843789</v>
      </c>
      <c r="G58" s="8">
        <f t="shared" si="2"/>
        <v>1.5430000000000064</v>
      </c>
      <c r="H58" s="8">
        <f t="shared" si="2"/>
        <v>-3.9809999999999945</v>
      </c>
      <c r="I58" s="8">
        <f>'[1]База по земле'!I57/1000</f>
        <v>255.208</v>
      </c>
      <c r="J58" s="8">
        <f>'[1]База по земле'!J57/1000</f>
        <v>259.29500000000002</v>
      </c>
      <c r="K58" s="8">
        <f>'[1]База по земле'!K57/1000</f>
        <v>275.34199999999998</v>
      </c>
      <c r="L58" s="23">
        <f t="shared" si="25"/>
        <v>1.0160143882636909</v>
      </c>
      <c r="M58" s="23">
        <f t="shared" si="25"/>
        <v>1.0618870398580766</v>
      </c>
      <c r="N58" s="8">
        <f t="shared" si="26"/>
        <v>4.0870000000000175</v>
      </c>
      <c r="O58" s="8">
        <f t="shared" si="26"/>
        <v>16.046999999999969</v>
      </c>
      <c r="P58" s="8">
        <f>'[1]База по земле'!P57/1000</f>
        <v>249.17699999999999</v>
      </c>
      <c r="Q58" s="8">
        <f>'[1]База по земле'!Q57/1000</f>
        <v>253.804</v>
      </c>
      <c r="R58" s="8">
        <f>'[1]База по земле'!R57/1000</f>
        <v>267.83300000000003</v>
      </c>
      <c r="S58" s="23">
        <f t="shared" si="27"/>
        <v>1.0185691295745596</v>
      </c>
      <c r="T58" s="23">
        <f t="shared" si="27"/>
        <v>1.0552749365652236</v>
      </c>
      <c r="U58" s="8">
        <f t="shared" si="28"/>
        <v>4.6270000000000095</v>
      </c>
      <c r="V58" s="8">
        <f t="shared" si="28"/>
        <v>14.029000000000025</v>
      </c>
      <c r="W58" s="8">
        <f>'[1]База по земле'!W57/1000</f>
        <v>28043.768</v>
      </c>
      <c r="X58" s="8">
        <f>'[1]База по земле'!X57/1000</f>
        <v>50679.303999999996</v>
      </c>
      <c r="Y58" s="8">
        <f>'[1]База по земле'!Y57/1000</f>
        <v>66004.846000000005</v>
      </c>
      <c r="Z58" s="23">
        <f t="shared" si="29"/>
        <v>1.8071503087602208</v>
      </c>
      <c r="AA58" s="23">
        <f t="shared" si="29"/>
        <v>1.3024023771123614</v>
      </c>
      <c r="AB58" s="8">
        <f t="shared" si="30"/>
        <v>22635.535999999996</v>
      </c>
      <c r="AC58" s="8">
        <f t="shared" si="30"/>
        <v>15325.542000000009</v>
      </c>
      <c r="AD58" s="8">
        <f>'[1]База по земле'!AD57/1000</f>
        <v>98.444999999999993</v>
      </c>
      <c r="AE58" s="8">
        <f>'[1]База по земле'!AE57/1000</f>
        <v>121.51900000000001</v>
      </c>
      <c r="AF58" s="8">
        <f>'[1]База по земле'!AF57/1000</f>
        <v>159.917</v>
      </c>
      <c r="AG58" s="23">
        <f t="shared" si="31"/>
        <v>1.2343846818020217</v>
      </c>
      <c r="AH58" s="23">
        <f t="shared" si="31"/>
        <v>1.3159835087517178</v>
      </c>
      <c r="AI58" s="8">
        <f t="shared" si="32"/>
        <v>23.074000000000012</v>
      </c>
      <c r="AJ58" s="8">
        <f t="shared" si="32"/>
        <v>38.397999999999996</v>
      </c>
      <c r="AK58" s="8">
        <f>'[1]База по земле'!AK57/1000</f>
        <v>4.0259999999999998</v>
      </c>
      <c r="AL58" s="8">
        <f>'[1]База по земле'!AL57/1000</f>
        <v>5.4649999999999999</v>
      </c>
      <c r="AM58" s="8">
        <f>'[1]База по земле'!AM57/1000</f>
        <v>4.2270000000000003</v>
      </c>
      <c r="AN58" s="23">
        <f t="shared" si="33"/>
        <v>1.3574267262791853</v>
      </c>
      <c r="AO58" s="23">
        <f t="shared" si="33"/>
        <v>0.77346752058554447</v>
      </c>
      <c r="AP58" s="8">
        <f t="shared" si="34"/>
        <v>1.4390000000000001</v>
      </c>
      <c r="AQ58" s="8">
        <f t="shared" si="34"/>
        <v>-1.2379999999999995</v>
      </c>
      <c r="AR58" s="23">
        <f t="shared" ref="AR58:AT89" si="35">AK58/(AD58+AK58)</f>
        <v>3.9289164739292094E-2</v>
      </c>
      <c r="AS58" s="23">
        <f t="shared" si="35"/>
        <v>4.3036918036918032E-2</v>
      </c>
      <c r="AT58" s="23">
        <f t="shared" si="35"/>
        <v>2.5751778925821232E-2</v>
      </c>
      <c r="AU58" s="24">
        <f t="shared" si="0"/>
        <v>-1.3537385813470864</v>
      </c>
    </row>
    <row r="59" spans="1:47" x14ac:dyDescent="0.25">
      <c r="A59" s="22" t="s">
        <v>69</v>
      </c>
      <c r="B59" s="8">
        <f>'[1]База по земле'!B58/1000</f>
        <v>798.10299999999995</v>
      </c>
      <c r="C59" s="8">
        <f>'[1]База по земле'!C58/1000</f>
        <v>802.06200000000001</v>
      </c>
      <c r="D59" s="8">
        <f>'[1]База по земле'!D58/1000</f>
        <v>769.80899999999997</v>
      </c>
      <c r="E59" s="23">
        <f t="shared" si="1"/>
        <v>1.0049605126155396</v>
      </c>
      <c r="F59" s="23">
        <f t="shared" si="1"/>
        <v>0.9597873979817021</v>
      </c>
      <c r="G59" s="8">
        <f t="shared" si="2"/>
        <v>3.95900000000006</v>
      </c>
      <c r="H59" s="8">
        <f t="shared" si="2"/>
        <v>-32.253000000000043</v>
      </c>
      <c r="I59" s="8">
        <f>'[1]База по земле'!I58/1000</f>
        <v>802.08299999999997</v>
      </c>
      <c r="J59" s="8">
        <f>'[1]База по земле'!J58/1000</f>
        <v>813.27</v>
      </c>
      <c r="K59" s="8">
        <f>'[1]База по земле'!K58/1000</f>
        <v>851.36300000000006</v>
      </c>
      <c r="L59" s="23">
        <f t="shared" si="25"/>
        <v>1.013947434367765</v>
      </c>
      <c r="M59" s="23">
        <f t="shared" si="25"/>
        <v>1.0468393030604843</v>
      </c>
      <c r="N59" s="8">
        <f t="shared" si="26"/>
        <v>11.187000000000012</v>
      </c>
      <c r="O59" s="8">
        <f t="shared" si="26"/>
        <v>38.093000000000075</v>
      </c>
      <c r="P59" s="8">
        <f>'[1]База по земле'!P58/1000</f>
        <v>779.46</v>
      </c>
      <c r="Q59" s="8">
        <f>'[1]База по земле'!Q58/1000</f>
        <v>790.44100000000003</v>
      </c>
      <c r="R59" s="8">
        <f>'[1]База по земле'!R58/1000</f>
        <v>811.69299999999998</v>
      </c>
      <c r="S59" s="23">
        <f t="shared" si="27"/>
        <v>1.0140879583301259</v>
      </c>
      <c r="T59" s="23">
        <f t="shared" si="27"/>
        <v>1.0268862571653039</v>
      </c>
      <c r="U59" s="8">
        <f t="shared" si="28"/>
        <v>10.980999999999995</v>
      </c>
      <c r="V59" s="8">
        <f t="shared" si="28"/>
        <v>21.251999999999953</v>
      </c>
      <c r="W59" s="8">
        <f>'[1]База по земле'!W58/1000</f>
        <v>172686.01300000001</v>
      </c>
      <c r="X59" s="8">
        <f>'[1]База по земле'!X58/1000</f>
        <v>172363.321</v>
      </c>
      <c r="Y59" s="8">
        <f>'[1]База по земле'!Y58/1000</f>
        <v>219512.15400000001</v>
      </c>
      <c r="Z59" s="23">
        <f t="shared" si="29"/>
        <v>0.99813133678637878</v>
      </c>
      <c r="AA59" s="23">
        <f t="shared" si="29"/>
        <v>1.2735433079755989</v>
      </c>
      <c r="AB59" s="8">
        <f t="shared" si="30"/>
        <v>-322.69200000001001</v>
      </c>
      <c r="AC59" s="8">
        <f t="shared" si="30"/>
        <v>47148.833000000013</v>
      </c>
      <c r="AD59" s="8">
        <f>'[1]База по земле'!AD58/1000</f>
        <v>560.755</v>
      </c>
      <c r="AE59" s="8">
        <f>'[1]База по земле'!AE58/1000</f>
        <v>564.76499999999999</v>
      </c>
      <c r="AF59" s="8">
        <f>'[1]База по земле'!AF58/1000</f>
        <v>719.66899999999998</v>
      </c>
      <c r="AG59" s="23">
        <f t="shared" si="31"/>
        <v>1.0071510731067934</v>
      </c>
      <c r="AH59" s="23">
        <f t="shared" si="31"/>
        <v>1.2742804529317504</v>
      </c>
      <c r="AI59" s="8">
        <f t="shared" si="32"/>
        <v>4.0099999999999909</v>
      </c>
      <c r="AJ59" s="8">
        <f t="shared" si="32"/>
        <v>154.904</v>
      </c>
      <c r="AK59" s="8">
        <f>'[1]База по земле'!AK58/1000</f>
        <v>28.096</v>
      </c>
      <c r="AL59" s="8">
        <f>'[1]База по земле'!AL58/1000</f>
        <v>28.99</v>
      </c>
      <c r="AM59" s="8">
        <f>'[1]База по земле'!AM58/1000</f>
        <v>27.957999999999998</v>
      </c>
      <c r="AN59" s="23">
        <f t="shared" si="33"/>
        <v>1.0318194760820045</v>
      </c>
      <c r="AO59" s="23">
        <f t="shared" si="33"/>
        <v>0.96440151776474647</v>
      </c>
      <c r="AP59" s="8">
        <f t="shared" si="34"/>
        <v>0.89399999999999835</v>
      </c>
      <c r="AQ59" s="8">
        <f t="shared" si="34"/>
        <v>-1.032</v>
      </c>
      <c r="AR59" s="23">
        <f t="shared" si="35"/>
        <v>4.7713258532294245E-2</v>
      </c>
      <c r="AS59" s="23">
        <f t="shared" si="35"/>
        <v>4.8824852001246304E-2</v>
      </c>
      <c r="AT59" s="23">
        <f t="shared" si="35"/>
        <v>3.7395653179994839E-2</v>
      </c>
      <c r="AU59" s="24">
        <f t="shared" si="0"/>
        <v>-1.0317605352299406</v>
      </c>
    </row>
    <row r="60" spans="1:47" x14ac:dyDescent="0.25">
      <c r="A60" s="22" t="s">
        <v>70</v>
      </c>
      <c r="B60" s="8">
        <f>'[1]База по земле'!B59/1000</f>
        <v>585.35900000000004</v>
      </c>
      <c r="C60" s="8">
        <f>'[1]База по земле'!C59/1000</f>
        <v>570.97699999999998</v>
      </c>
      <c r="D60" s="8">
        <f>'[1]База по земле'!D59/1000</f>
        <v>577.96500000000003</v>
      </c>
      <c r="E60" s="23">
        <f t="shared" si="1"/>
        <v>0.97543046233166308</v>
      </c>
      <c r="F60" s="23">
        <f t="shared" si="1"/>
        <v>1.0122386716102401</v>
      </c>
      <c r="G60" s="8">
        <f t="shared" si="2"/>
        <v>-14.382000000000062</v>
      </c>
      <c r="H60" s="8">
        <f t="shared" si="2"/>
        <v>6.9880000000000564</v>
      </c>
      <c r="I60" s="8">
        <f>'[1]База по земле'!I59/1000</f>
        <v>423.42700000000002</v>
      </c>
      <c r="J60" s="8">
        <f>'[1]База по земле'!J59/1000</f>
        <v>425.45699999999999</v>
      </c>
      <c r="K60" s="8">
        <f>'[1]База по земле'!K59/1000</f>
        <v>472.089</v>
      </c>
      <c r="L60" s="23">
        <f t="shared" ref="L60:M75" si="36">J60/I60</f>
        <v>1.0047942148233342</v>
      </c>
      <c r="M60" s="23">
        <f t="shared" si="36"/>
        <v>1.1096044958714981</v>
      </c>
      <c r="N60" s="8">
        <f t="shared" ref="N60:O75" si="37">J60-I60</f>
        <v>2.0299999999999727</v>
      </c>
      <c r="O60" s="8">
        <f t="shared" si="37"/>
        <v>46.632000000000005</v>
      </c>
      <c r="P60" s="8">
        <f>'[1]База по земле'!P59/1000</f>
        <v>379.702</v>
      </c>
      <c r="Q60" s="8">
        <f>'[1]База по земле'!Q59/1000</f>
        <v>382.827</v>
      </c>
      <c r="R60" s="8">
        <f>'[1]База по земле'!R59/1000</f>
        <v>417.94900000000001</v>
      </c>
      <c r="S60" s="23">
        <f t="shared" ref="S60:T75" si="38">Q60/P60</f>
        <v>1.0082301383716705</v>
      </c>
      <c r="T60" s="23">
        <f t="shared" si="38"/>
        <v>1.0917437902760254</v>
      </c>
      <c r="U60" s="8">
        <f t="shared" ref="U60:V75" si="39">Q60-P60</f>
        <v>3.125</v>
      </c>
      <c r="V60" s="8">
        <f t="shared" si="39"/>
        <v>35.122000000000014</v>
      </c>
      <c r="W60" s="8">
        <f>'[1]База по земле'!W59/1000</f>
        <v>323743.71500000003</v>
      </c>
      <c r="X60" s="8">
        <f>'[1]База по земле'!X59/1000</f>
        <v>210187.55100000001</v>
      </c>
      <c r="Y60" s="8">
        <f>'[1]База по земле'!Y59/1000</f>
        <v>377699.34899999999</v>
      </c>
      <c r="Z60" s="23">
        <f t="shared" ref="Z60:AA75" si="40">X60/W60</f>
        <v>0.64924056054648038</v>
      </c>
      <c r="AA60" s="23">
        <f t="shared" si="40"/>
        <v>1.7969634605048517</v>
      </c>
      <c r="AB60" s="8">
        <f t="shared" ref="AB60:AC75" si="41">X60-W60</f>
        <v>-113556.16400000002</v>
      </c>
      <c r="AC60" s="8">
        <f t="shared" si="41"/>
        <v>167511.79799999998</v>
      </c>
      <c r="AD60" s="8">
        <f>'[1]База по земле'!AD59/1000</f>
        <v>629.78599999999994</v>
      </c>
      <c r="AE60" s="8">
        <f>'[1]База по земле'!AE59/1000</f>
        <v>454.21699999999998</v>
      </c>
      <c r="AF60" s="8">
        <f>'[1]База по земле'!AF59/1000</f>
        <v>566.85900000000004</v>
      </c>
      <c r="AG60" s="23">
        <f t="shared" ref="AG60:AH75" si="42">AE60/AD60</f>
        <v>0.7212243523990689</v>
      </c>
      <c r="AH60" s="23">
        <f t="shared" si="42"/>
        <v>1.2479915987292418</v>
      </c>
      <c r="AI60" s="8">
        <f t="shared" ref="AI60:AJ75" si="43">AE60-AD60</f>
        <v>-175.56899999999996</v>
      </c>
      <c r="AJ60" s="8">
        <f t="shared" si="43"/>
        <v>112.64200000000005</v>
      </c>
      <c r="AK60" s="8">
        <f>'[1]База по земле'!AK59/1000</f>
        <v>26.358000000000001</v>
      </c>
      <c r="AL60" s="8">
        <f>'[1]База по земле'!AL59/1000</f>
        <v>29.942</v>
      </c>
      <c r="AM60" s="8">
        <f>'[1]База по земле'!AM59/1000</f>
        <v>32.545000000000002</v>
      </c>
      <c r="AN60" s="23">
        <f t="shared" ref="AN60:AO75" si="44">AL60/AK60</f>
        <v>1.13597389786782</v>
      </c>
      <c r="AO60" s="23">
        <f t="shared" si="44"/>
        <v>1.0869347404982967</v>
      </c>
      <c r="AP60" s="8">
        <f t="shared" ref="AP60:AQ75" si="45">AL60-AK60</f>
        <v>3.5839999999999996</v>
      </c>
      <c r="AQ60" s="8">
        <f t="shared" si="45"/>
        <v>2.6030000000000015</v>
      </c>
      <c r="AR60" s="23">
        <f t="shared" si="35"/>
        <v>4.0171060011217057E-2</v>
      </c>
      <c r="AS60" s="23">
        <f t="shared" si="35"/>
        <v>6.1843320066341842E-2</v>
      </c>
      <c r="AT60" s="23">
        <f t="shared" si="35"/>
        <v>5.4295600296294322E-2</v>
      </c>
      <c r="AU60" s="24">
        <f t="shared" si="0"/>
        <v>1.4124540285077265</v>
      </c>
    </row>
    <row r="61" spans="1:47" x14ac:dyDescent="0.25">
      <c r="A61" s="22" t="s">
        <v>71</v>
      </c>
      <c r="B61" s="8">
        <f>'[1]База по земле'!B60/1000</f>
        <v>547.38499999999999</v>
      </c>
      <c r="C61" s="8">
        <f>'[1]База по земле'!C60/1000</f>
        <v>497.91399999999999</v>
      </c>
      <c r="D61" s="8">
        <f>'[1]База по земле'!D60/1000</f>
        <v>402.23</v>
      </c>
      <c r="E61" s="23">
        <f t="shared" si="1"/>
        <v>0.90962302584104426</v>
      </c>
      <c r="F61" s="23">
        <f t="shared" si="1"/>
        <v>0.80783026787758538</v>
      </c>
      <c r="G61" s="8">
        <f t="shared" si="2"/>
        <v>-49.471000000000004</v>
      </c>
      <c r="H61" s="8">
        <f t="shared" si="2"/>
        <v>-95.683999999999969</v>
      </c>
      <c r="I61" s="8">
        <f>'[1]База по земле'!I60/1000</f>
        <v>370.33100000000002</v>
      </c>
      <c r="J61" s="8">
        <f>'[1]База по земле'!J60/1000</f>
        <v>350.95699999999999</v>
      </c>
      <c r="K61" s="8">
        <f>'[1]База по земле'!K60/1000</f>
        <v>380.84800000000001</v>
      </c>
      <c r="L61" s="23">
        <f t="shared" si="36"/>
        <v>0.94768463887711263</v>
      </c>
      <c r="M61" s="23">
        <f t="shared" si="36"/>
        <v>1.0851699780884838</v>
      </c>
      <c r="N61" s="8">
        <f t="shared" si="37"/>
        <v>-19.374000000000024</v>
      </c>
      <c r="O61" s="8">
        <f t="shared" si="37"/>
        <v>29.89100000000002</v>
      </c>
      <c r="P61" s="8">
        <f>'[1]База по земле'!P60/1000</f>
        <v>362.01499999999999</v>
      </c>
      <c r="Q61" s="8">
        <f>'[1]База по земле'!Q60/1000</f>
        <v>341.48500000000001</v>
      </c>
      <c r="R61" s="8">
        <f>'[1]База по земле'!R60/1000</f>
        <v>361.00099999999998</v>
      </c>
      <c r="S61" s="23">
        <f t="shared" si="38"/>
        <v>0.94328964269436355</v>
      </c>
      <c r="T61" s="23">
        <f t="shared" si="38"/>
        <v>1.0571503872790897</v>
      </c>
      <c r="U61" s="8">
        <f t="shared" si="39"/>
        <v>-20.529999999999973</v>
      </c>
      <c r="V61" s="8">
        <f t="shared" si="39"/>
        <v>19.515999999999963</v>
      </c>
      <c r="W61" s="8">
        <f>'[1]База по земле'!W60/1000</f>
        <v>85281.161999999997</v>
      </c>
      <c r="X61" s="8">
        <f>'[1]База по земле'!X60/1000</f>
        <v>92048.857999999993</v>
      </c>
      <c r="Y61" s="8">
        <f>'[1]База по земле'!Y60/1000</f>
        <v>131448.74400000001</v>
      </c>
      <c r="Z61" s="23">
        <f t="shared" si="40"/>
        <v>1.0793574552842045</v>
      </c>
      <c r="AA61" s="23">
        <f t="shared" si="40"/>
        <v>1.4280323173591141</v>
      </c>
      <c r="AB61" s="8">
        <f t="shared" si="41"/>
        <v>6767.6959999999963</v>
      </c>
      <c r="AC61" s="8">
        <f t="shared" si="41"/>
        <v>39399.886000000013</v>
      </c>
      <c r="AD61" s="8">
        <f>'[1]База по земле'!AD60/1000</f>
        <v>241.96199999999999</v>
      </c>
      <c r="AE61" s="8">
        <f>'[1]База по земле'!AE60/1000</f>
        <v>281.09500000000003</v>
      </c>
      <c r="AF61" s="8">
        <f>'[1]База по земле'!AF60/1000</f>
        <v>346.81299999999999</v>
      </c>
      <c r="AG61" s="23">
        <f t="shared" si="42"/>
        <v>1.161732007505311</v>
      </c>
      <c r="AH61" s="23">
        <f t="shared" si="42"/>
        <v>1.2337928458350378</v>
      </c>
      <c r="AI61" s="8">
        <f t="shared" si="43"/>
        <v>39.133000000000038</v>
      </c>
      <c r="AJ61" s="8">
        <f t="shared" si="43"/>
        <v>65.717999999999961</v>
      </c>
      <c r="AK61" s="8">
        <f>'[1]База по земле'!AK60/1000</f>
        <v>25.715</v>
      </c>
      <c r="AL61" s="8">
        <f>'[1]База по земле'!AL60/1000</f>
        <v>26.077999999999999</v>
      </c>
      <c r="AM61" s="8">
        <f>'[1]База по земле'!AM60/1000</f>
        <v>11.635999999999999</v>
      </c>
      <c r="AN61" s="23">
        <f t="shared" si="44"/>
        <v>1.0141162745479293</v>
      </c>
      <c r="AO61" s="23">
        <f t="shared" si="44"/>
        <v>0.44619986195260369</v>
      </c>
      <c r="AP61" s="8">
        <f t="shared" si="45"/>
        <v>0.36299999999999955</v>
      </c>
      <c r="AQ61" s="8">
        <f t="shared" si="45"/>
        <v>-14.442</v>
      </c>
      <c r="AR61" s="23">
        <f t="shared" si="35"/>
        <v>9.6067275111421616E-2</v>
      </c>
      <c r="AS61" s="23">
        <f t="shared" si="35"/>
        <v>8.4896784548121093E-2</v>
      </c>
      <c r="AT61" s="23">
        <f t="shared" si="35"/>
        <v>3.2462079682186305E-2</v>
      </c>
      <c r="AU61" s="24">
        <f t="shared" si="0"/>
        <v>-6.3605195429235319</v>
      </c>
    </row>
    <row r="62" spans="1:47" x14ac:dyDescent="0.25">
      <c r="A62" s="22" t="s">
        <v>72</v>
      </c>
      <c r="B62" s="8">
        <f>'[1]База по земле'!B61/1000</f>
        <v>682.46299999999997</v>
      </c>
      <c r="C62" s="8">
        <f>'[1]База по земле'!C61/1000</f>
        <v>632.79700000000003</v>
      </c>
      <c r="D62" s="8">
        <f>'[1]База по земле'!D61/1000</f>
        <v>642.28700000000003</v>
      </c>
      <c r="E62" s="23">
        <f t="shared" si="1"/>
        <v>0.92722535873739687</v>
      </c>
      <c r="F62" s="23">
        <f t="shared" si="1"/>
        <v>1.0149969105416112</v>
      </c>
      <c r="G62" s="8">
        <f t="shared" si="2"/>
        <v>-49.66599999999994</v>
      </c>
      <c r="H62" s="8">
        <f t="shared" si="2"/>
        <v>9.4900000000000091</v>
      </c>
      <c r="I62" s="8">
        <f>'[1]База по земле'!I61/1000</f>
        <v>630.98900000000003</v>
      </c>
      <c r="J62" s="8">
        <f>'[1]База по земле'!J61/1000</f>
        <v>620.27599999999995</v>
      </c>
      <c r="K62" s="8">
        <f>'[1]База по земле'!K61/1000</f>
        <v>691.62400000000002</v>
      </c>
      <c r="L62" s="23">
        <f t="shared" si="36"/>
        <v>0.98302189103138082</v>
      </c>
      <c r="M62" s="23">
        <f t="shared" si="36"/>
        <v>1.1150262141369327</v>
      </c>
      <c r="N62" s="8">
        <f t="shared" si="37"/>
        <v>-10.713000000000079</v>
      </c>
      <c r="O62" s="8">
        <f t="shared" si="37"/>
        <v>71.34800000000007</v>
      </c>
      <c r="P62" s="8">
        <f>'[1]База по земле'!P61/1000</f>
        <v>618.899</v>
      </c>
      <c r="Q62" s="8">
        <f>'[1]База по земле'!Q61/1000</f>
        <v>607.35699999999997</v>
      </c>
      <c r="R62" s="8">
        <f>'[1]База по земле'!R61/1000</f>
        <v>661.83199999999999</v>
      </c>
      <c r="S62" s="23">
        <f t="shared" si="38"/>
        <v>0.98135075351551704</v>
      </c>
      <c r="T62" s="23">
        <f t="shared" si="38"/>
        <v>1.0896918945529566</v>
      </c>
      <c r="U62" s="8">
        <f t="shared" si="39"/>
        <v>-11.54200000000003</v>
      </c>
      <c r="V62" s="8">
        <f t="shared" si="39"/>
        <v>54.475000000000023</v>
      </c>
      <c r="W62" s="8">
        <f>'[1]База по земле'!W61/1000</f>
        <v>182436.43400000001</v>
      </c>
      <c r="X62" s="8">
        <f>'[1]База по земле'!X61/1000</f>
        <v>179016.07</v>
      </c>
      <c r="Y62" s="8">
        <f>'[1]База по земле'!Y61/1000</f>
        <v>204861.59700000001</v>
      </c>
      <c r="Z62" s="23">
        <f t="shared" si="40"/>
        <v>0.98125174930792602</v>
      </c>
      <c r="AA62" s="23">
        <f t="shared" si="40"/>
        <v>1.1443754574659135</v>
      </c>
      <c r="AB62" s="8">
        <f t="shared" si="41"/>
        <v>-3420.3640000000014</v>
      </c>
      <c r="AC62" s="8">
        <f t="shared" si="41"/>
        <v>25845.527000000002</v>
      </c>
      <c r="AD62" s="8">
        <f>'[1]База по земле'!AD61/1000</f>
        <v>452.99200000000002</v>
      </c>
      <c r="AE62" s="8">
        <f>'[1]База по земле'!AE61/1000</f>
        <v>487.41199999999998</v>
      </c>
      <c r="AF62" s="8">
        <f>'[1]База по земле'!AF61/1000</f>
        <v>720.26099999999997</v>
      </c>
      <c r="AG62" s="23">
        <f t="shared" si="42"/>
        <v>1.0759836818310256</v>
      </c>
      <c r="AH62" s="23">
        <f t="shared" si="42"/>
        <v>1.4777252098840405</v>
      </c>
      <c r="AI62" s="8">
        <f t="shared" si="43"/>
        <v>34.419999999999959</v>
      </c>
      <c r="AJ62" s="8">
        <f t="shared" si="43"/>
        <v>232.84899999999999</v>
      </c>
      <c r="AK62" s="8">
        <f>'[1]База по земле'!AK61/1000</f>
        <v>15.547000000000001</v>
      </c>
      <c r="AL62" s="8">
        <f>'[1]База по земле'!AL61/1000</f>
        <v>16.004000000000001</v>
      </c>
      <c r="AM62" s="8">
        <f>'[1]База по земле'!AM61/1000</f>
        <v>15.978</v>
      </c>
      <c r="AN62" s="23">
        <f t="shared" si="44"/>
        <v>1.0293947385347655</v>
      </c>
      <c r="AO62" s="23">
        <f t="shared" si="44"/>
        <v>0.99837540614846276</v>
      </c>
      <c r="AP62" s="8">
        <f t="shared" si="45"/>
        <v>0.45700000000000074</v>
      </c>
      <c r="AQ62" s="8">
        <f t="shared" si="45"/>
        <v>-2.6000000000001577E-2</v>
      </c>
      <c r="AR62" s="23">
        <f t="shared" si="35"/>
        <v>3.3181869598902118E-2</v>
      </c>
      <c r="AS62" s="23">
        <f t="shared" si="35"/>
        <v>3.1790805218745534E-2</v>
      </c>
      <c r="AT62" s="23">
        <f t="shared" si="35"/>
        <v>2.1702191815429501E-2</v>
      </c>
      <c r="AU62" s="24">
        <f t="shared" si="0"/>
        <v>-1.1479677783472617</v>
      </c>
    </row>
    <row r="63" spans="1:47" x14ac:dyDescent="0.25">
      <c r="A63" s="22" t="s">
        <v>73</v>
      </c>
      <c r="B63" s="8">
        <f>'[1]База по земле'!B62/1000</f>
        <v>693.66800000000001</v>
      </c>
      <c r="C63" s="8">
        <f>'[1]База по земле'!C62/1000</f>
        <v>719.68600000000004</v>
      </c>
      <c r="D63" s="8">
        <f>'[1]База по земле'!D62/1000</f>
        <v>692.81299999999999</v>
      </c>
      <c r="E63" s="23">
        <f t="shared" si="1"/>
        <v>1.0375078567845137</v>
      </c>
      <c r="F63" s="23">
        <f t="shared" si="1"/>
        <v>0.96266010454559348</v>
      </c>
      <c r="G63" s="8">
        <f t="shared" si="2"/>
        <v>26.018000000000029</v>
      </c>
      <c r="H63" s="8">
        <f t="shared" si="2"/>
        <v>-26.873000000000047</v>
      </c>
      <c r="I63" s="8">
        <f>'[1]База по земле'!I62/1000</f>
        <v>657.14200000000005</v>
      </c>
      <c r="J63" s="8">
        <f>'[1]База по земле'!J62/1000</f>
        <v>680.30799999999999</v>
      </c>
      <c r="K63" s="8">
        <f>'[1]База по земле'!K62/1000</f>
        <v>708.65</v>
      </c>
      <c r="L63" s="23">
        <f t="shared" si="36"/>
        <v>1.0352526546773755</v>
      </c>
      <c r="M63" s="23">
        <f t="shared" si="36"/>
        <v>1.0416605419898046</v>
      </c>
      <c r="N63" s="8">
        <f t="shared" si="37"/>
        <v>23.16599999999994</v>
      </c>
      <c r="O63" s="8">
        <f t="shared" si="37"/>
        <v>28.341999999999985</v>
      </c>
      <c r="P63" s="8">
        <f>'[1]База по земле'!P62/1000</f>
        <v>610.85</v>
      </c>
      <c r="Q63" s="8">
        <f>'[1]База по земле'!Q62/1000</f>
        <v>633.87099999999998</v>
      </c>
      <c r="R63" s="8">
        <f>'[1]База по земле'!R62/1000</f>
        <v>656.92</v>
      </c>
      <c r="S63" s="23">
        <f t="shared" si="38"/>
        <v>1.0376868298272899</v>
      </c>
      <c r="T63" s="23">
        <f t="shared" si="38"/>
        <v>1.0363622882258376</v>
      </c>
      <c r="U63" s="8">
        <f t="shared" si="39"/>
        <v>23.020999999999958</v>
      </c>
      <c r="V63" s="8">
        <f t="shared" si="39"/>
        <v>23.048999999999978</v>
      </c>
      <c r="W63" s="8">
        <f>'[1]База по земле'!W62/1000</f>
        <v>219876.158</v>
      </c>
      <c r="X63" s="8">
        <f>'[1]База по земле'!X62/1000</f>
        <v>283812.81</v>
      </c>
      <c r="Y63" s="8">
        <f>'[1]База по земле'!Y62/1000</f>
        <v>317508.03700000001</v>
      </c>
      <c r="Z63" s="23">
        <f t="shared" si="40"/>
        <v>1.2907848335243333</v>
      </c>
      <c r="AA63" s="23">
        <f t="shared" si="40"/>
        <v>1.1187234184390762</v>
      </c>
      <c r="AB63" s="8">
        <f t="shared" si="41"/>
        <v>63936.652000000002</v>
      </c>
      <c r="AC63" s="8">
        <f t="shared" si="41"/>
        <v>33695.227000000014</v>
      </c>
      <c r="AD63" s="8">
        <f>'[1]База по земле'!AD62/1000</f>
        <v>640.98</v>
      </c>
      <c r="AE63" s="8">
        <f>'[1]База по земле'!AE62/1000</f>
        <v>921.928</v>
      </c>
      <c r="AF63" s="8">
        <f>'[1]База по земле'!AF62/1000</f>
        <v>947.38099999999997</v>
      </c>
      <c r="AG63" s="23">
        <f t="shared" si="42"/>
        <v>1.4383100876782426</v>
      </c>
      <c r="AH63" s="23">
        <f t="shared" si="42"/>
        <v>1.0276084466465927</v>
      </c>
      <c r="AI63" s="8">
        <f t="shared" si="43"/>
        <v>280.94799999999998</v>
      </c>
      <c r="AJ63" s="8">
        <f t="shared" si="43"/>
        <v>25.452999999999975</v>
      </c>
      <c r="AK63" s="8">
        <f>'[1]База по земле'!AK62/1000</f>
        <v>47.881</v>
      </c>
      <c r="AL63" s="8">
        <f>'[1]База по земле'!AL62/1000</f>
        <v>69.457999999999998</v>
      </c>
      <c r="AM63" s="8">
        <f>'[1]База по земле'!AM62/1000</f>
        <v>93.787999999999997</v>
      </c>
      <c r="AN63" s="23">
        <f t="shared" si="44"/>
        <v>1.4506380401411834</v>
      </c>
      <c r="AO63" s="23">
        <f t="shared" si="44"/>
        <v>1.3502836246364709</v>
      </c>
      <c r="AP63" s="8">
        <f t="shared" si="45"/>
        <v>21.576999999999998</v>
      </c>
      <c r="AQ63" s="8">
        <f t="shared" si="45"/>
        <v>24.33</v>
      </c>
      <c r="AR63" s="23">
        <f t="shared" si="35"/>
        <v>6.9507491351666006E-2</v>
      </c>
      <c r="AS63" s="23">
        <f t="shared" si="35"/>
        <v>7.0061509845811817E-2</v>
      </c>
      <c r="AT63" s="23">
        <f t="shared" si="35"/>
        <v>9.0079516389750369E-2</v>
      </c>
      <c r="AU63" s="24">
        <f t="shared" si="0"/>
        <v>2.0572025038084361</v>
      </c>
    </row>
    <row r="64" spans="1:47" x14ac:dyDescent="0.25">
      <c r="A64" s="22" t="s">
        <v>74</v>
      </c>
      <c r="B64" s="8">
        <f>'[1]База по земле'!B63/1000</f>
        <v>612.82500000000005</v>
      </c>
      <c r="C64" s="8">
        <f>'[1]База по земле'!C63/1000</f>
        <v>625.15200000000004</v>
      </c>
      <c r="D64" s="8">
        <f>'[1]База по земле'!D63/1000</f>
        <v>596.76599999999996</v>
      </c>
      <c r="E64" s="23">
        <f t="shared" si="1"/>
        <v>1.0201150409986537</v>
      </c>
      <c r="F64" s="23">
        <f t="shared" si="1"/>
        <v>0.95459344287469272</v>
      </c>
      <c r="G64" s="8">
        <f t="shared" si="2"/>
        <v>12.326999999999998</v>
      </c>
      <c r="H64" s="8">
        <f t="shared" si="2"/>
        <v>-28.386000000000081</v>
      </c>
      <c r="I64" s="8">
        <f>'[1]База по земле'!I63/1000</f>
        <v>443.81599999999997</v>
      </c>
      <c r="J64" s="8">
        <f>'[1]База по земле'!J63/1000</f>
        <v>453.82299999999998</v>
      </c>
      <c r="K64" s="8">
        <f>'[1]База по земле'!K63/1000</f>
        <v>510.07900000000001</v>
      </c>
      <c r="L64" s="23">
        <f t="shared" si="36"/>
        <v>1.0225476323521459</v>
      </c>
      <c r="M64" s="23">
        <f t="shared" si="36"/>
        <v>1.1239602223774467</v>
      </c>
      <c r="N64" s="8">
        <f t="shared" si="37"/>
        <v>10.007000000000005</v>
      </c>
      <c r="O64" s="8">
        <f t="shared" si="37"/>
        <v>56.256000000000029</v>
      </c>
      <c r="P64" s="8">
        <f>'[1]База по земле'!P63/1000</f>
        <v>423.09899999999999</v>
      </c>
      <c r="Q64" s="8">
        <f>'[1]База по земле'!Q63/1000</f>
        <v>429.87799999999999</v>
      </c>
      <c r="R64" s="8">
        <f>'[1]База по земле'!R63/1000</f>
        <v>473.51400000000001</v>
      </c>
      <c r="S64" s="23">
        <f t="shared" si="38"/>
        <v>1.0160222548387021</v>
      </c>
      <c r="T64" s="23">
        <f t="shared" si="38"/>
        <v>1.1015078696746519</v>
      </c>
      <c r="U64" s="8">
        <f t="shared" si="39"/>
        <v>6.7789999999999964</v>
      </c>
      <c r="V64" s="8">
        <f t="shared" si="39"/>
        <v>43.636000000000024</v>
      </c>
      <c r="W64" s="8">
        <f>'[1]База по земле'!W63/1000</f>
        <v>175710.731</v>
      </c>
      <c r="X64" s="8">
        <f>'[1]База по земле'!X63/1000</f>
        <v>320284.92599999998</v>
      </c>
      <c r="Y64" s="8">
        <f>'[1]База по земле'!Y63/1000</f>
        <v>397606.53700000001</v>
      </c>
      <c r="Z64" s="23">
        <f t="shared" si="40"/>
        <v>1.822796616787167</v>
      </c>
      <c r="AA64" s="23">
        <f t="shared" si="40"/>
        <v>1.2414150798967043</v>
      </c>
      <c r="AB64" s="8">
        <f t="shared" si="41"/>
        <v>144574.19499999998</v>
      </c>
      <c r="AC64" s="8">
        <f t="shared" si="41"/>
        <v>77321.611000000034</v>
      </c>
      <c r="AD64" s="8">
        <f>'[1]База по земле'!AD63/1000</f>
        <v>471.07600000000002</v>
      </c>
      <c r="AE64" s="8">
        <f>'[1]База по земле'!AE63/1000</f>
        <v>723.904</v>
      </c>
      <c r="AF64" s="8">
        <f>'[1]База по земле'!AF63/1000</f>
        <v>806.63099999999997</v>
      </c>
      <c r="AG64" s="23">
        <f t="shared" si="42"/>
        <v>1.536703207125814</v>
      </c>
      <c r="AH64" s="23">
        <f t="shared" si="42"/>
        <v>1.1142789651666518</v>
      </c>
      <c r="AI64" s="8">
        <f t="shared" si="43"/>
        <v>252.82799999999997</v>
      </c>
      <c r="AJ64" s="8">
        <f t="shared" si="43"/>
        <v>82.726999999999975</v>
      </c>
      <c r="AK64" s="8">
        <f>'[1]База по земле'!AK63/1000</f>
        <v>46.142000000000003</v>
      </c>
      <c r="AL64" s="8">
        <f>'[1]База по земле'!AL63/1000</f>
        <v>90.1</v>
      </c>
      <c r="AM64" s="8">
        <f>'[1]База по земле'!AM63/1000</f>
        <v>88.951999999999998</v>
      </c>
      <c r="AN64" s="23">
        <f t="shared" si="44"/>
        <v>1.9526678514151963</v>
      </c>
      <c r="AO64" s="23">
        <f t="shared" si="44"/>
        <v>0.98725860155382916</v>
      </c>
      <c r="AP64" s="8">
        <f t="shared" si="45"/>
        <v>43.957999999999991</v>
      </c>
      <c r="AQ64" s="8">
        <f t="shared" si="45"/>
        <v>-1.1479999999999961</v>
      </c>
      <c r="AR64" s="23">
        <f t="shared" si="35"/>
        <v>8.9211899044503468E-2</v>
      </c>
      <c r="AS64" s="23">
        <f t="shared" si="35"/>
        <v>0.11068741676945075</v>
      </c>
      <c r="AT64" s="23">
        <f t="shared" si="35"/>
        <v>9.932301082088428E-2</v>
      </c>
      <c r="AU64" s="24">
        <f t="shared" si="0"/>
        <v>1.0111111776380812</v>
      </c>
    </row>
    <row r="65" spans="1:47" x14ac:dyDescent="0.25">
      <c r="A65" s="22" t="s">
        <v>75</v>
      </c>
      <c r="B65" s="8">
        <f>'[1]База по земле'!B64/1000</f>
        <v>315.90100000000001</v>
      </c>
      <c r="C65" s="8">
        <f>'[1]База по земле'!C64/1000</f>
        <v>336.97</v>
      </c>
      <c r="D65" s="8">
        <f>'[1]База по земле'!D64/1000</f>
        <v>334.36</v>
      </c>
      <c r="E65" s="23">
        <f t="shared" si="1"/>
        <v>1.0666949455683901</v>
      </c>
      <c r="F65" s="23">
        <f t="shared" si="1"/>
        <v>0.99225450336825227</v>
      </c>
      <c r="G65" s="8">
        <f t="shared" si="2"/>
        <v>21.069000000000017</v>
      </c>
      <c r="H65" s="8">
        <f t="shared" si="2"/>
        <v>-2.6100000000000136</v>
      </c>
      <c r="I65" s="8">
        <f>'[1]База по земле'!I64/1000</f>
        <v>240.38</v>
      </c>
      <c r="J65" s="8">
        <f>'[1]База по земле'!J64/1000</f>
        <v>257.33800000000002</v>
      </c>
      <c r="K65" s="8">
        <f>'[1]База по земле'!K64/1000</f>
        <v>269.82100000000003</v>
      </c>
      <c r="L65" s="23">
        <f t="shared" si="36"/>
        <v>1.0705466344953825</v>
      </c>
      <c r="M65" s="23">
        <f t="shared" si="36"/>
        <v>1.048508187675353</v>
      </c>
      <c r="N65" s="8">
        <f t="shared" si="37"/>
        <v>16.958000000000027</v>
      </c>
      <c r="O65" s="8">
        <f t="shared" si="37"/>
        <v>12.483000000000004</v>
      </c>
      <c r="P65" s="8">
        <f>'[1]База по земле'!P64/1000</f>
        <v>236.04599999999999</v>
      </c>
      <c r="Q65" s="8">
        <f>'[1]База по земле'!Q64/1000</f>
        <v>251.511</v>
      </c>
      <c r="R65" s="8">
        <f>'[1]База по земле'!R64/1000</f>
        <v>261.005</v>
      </c>
      <c r="S65" s="23">
        <f t="shared" si="38"/>
        <v>1.0655168907755268</v>
      </c>
      <c r="T65" s="23">
        <f t="shared" si="38"/>
        <v>1.0377478519826171</v>
      </c>
      <c r="U65" s="8">
        <f t="shared" si="39"/>
        <v>15.465000000000003</v>
      </c>
      <c r="V65" s="8">
        <f t="shared" si="39"/>
        <v>9.4939999999999998</v>
      </c>
      <c r="W65" s="8">
        <f>'[1]База по земле'!W64/1000</f>
        <v>102022.057</v>
      </c>
      <c r="X65" s="8">
        <f>'[1]База по земле'!X64/1000</f>
        <v>111867.265</v>
      </c>
      <c r="Y65" s="8">
        <f>'[1]База по земле'!Y64/1000</f>
        <v>135001.872</v>
      </c>
      <c r="Z65" s="23">
        <f t="shared" si="40"/>
        <v>1.0965007792383563</v>
      </c>
      <c r="AA65" s="23">
        <f t="shared" si="40"/>
        <v>1.2068040816051058</v>
      </c>
      <c r="AB65" s="8">
        <f t="shared" si="41"/>
        <v>9845.2079999999987</v>
      </c>
      <c r="AC65" s="8">
        <f t="shared" si="41"/>
        <v>23134.607000000004</v>
      </c>
      <c r="AD65" s="8">
        <f>'[1]База по земле'!AD64/1000</f>
        <v>220.69399999999999</v>
      </c>
      <c r="AE65" s="8">
        <f>'[1]База по земле'!AE64/1000</f>
        <v>224.66800000000001</v>
      </c>
      <c r="AF65" s="8">
        <f>'[1]База по земле'!AF64/1000</f>
        <v>302.3</v>
      </c>
      <c r="AG65" s="23">
        <f t="shared" si="42"/>
        <v>1.0180068329904757</v>
      </c>
      <c r="AH65" s="23">
        <f t="shared" si="42"/>
        <v>1.3455409760179464</v>
      </c>
      <c r="AI65" s="8">
        <f t="shared" si="43"/>
        <v>3.974000000000018</v>
      </c>
      <c r="AJ65" s="8">
        <f t="shared" si="43"/>
        <v>77.632000000000005</v>
      </c>
      <c r="AK65" s="8">
        <f>'[1]База по земле'!AK64/1000</f>
        <v>2.7570000000000001</v>
      </c>
      <c r="AL65" s="8">
        <f>'[1]База по земле'!AL64/1000</f>
        <v>4.9009999999999998</v>
      </c>
      <c r="AM65" s="8">
        <f>'[1]База по земле'!AM64/1000</f>
        <v>6.2279999999999998</v>
      </c>
      <c r="AN65" s="23">
        <f t="shared" si="44"/>
        <v>1.7776568734131302</v>
      </c>
      <c r="AO65" s="23">
        <f t="shared" si="44"/>
        <v>1.2707610691695572</v>
      </c>
      <c r="AP65" s="8">
        <f t="shared" si="45"/>
        <v>2.1439999999999997</v>
      </c>
      <c r="AQ65" s="8">
        <f t="shared" si="45"/>
        <v>1.327</v>
      </c>
      <c r="AR65" s="23">
        <f t="shared" si="35"/>
        <v>1.2338275505591832E-2</v>
      </c>
      <c r="AS65" s="23">
        <f t="shared" si="35"/>
        <v>2.1348701261929962E-2</v>
      </c>
      <c r="AT65" s="23">
        <f t="shared" si="35"/>
        <v>2.0186174350464138E-2</v>
      </c>
      <c r="AU65" s="24">
        <f t="shared" si="0"/>
        <v>0.78478988448723064</v>
      </c>
    </row>
    <row r="66" spans="1:47" x14ac:dyDescent="0.25">
      <c r="A66" s="22" t="s">
        <v>76</v>
      </c>
      <c r="B66" s="8">
        <f>'[1]База по земле'!B65/1000</f>
        <v>361.29300000000001</v>
      </c>
      <c r="C66" s="8">
        <f>'[1]База по земле'!C65/1000</f>
        <v>367.10599999999999</v>
      </c>
      <c r="D66" s="8">
        <f>'[1]База по земле'!D65/1000</f>
        <v>327.22500000000002</v>
      </c>
      <c r="E66" s="23">
        <f t="shared" si="1"/>
        <v>1.0160894343372275</v>
      </c>
      <c r="F66" s="23">
        <f t="shared" si="1"/>
        <v>0.89136380228054035</v>
      </c>
      <c r="G66" s="8">
        <f t="shared" si="2"/>
        <v>5.8129999999999882</v>
      </c>
      <c r="H66" s="8">
        <f t="shared" si="2"/>
        <v>-39.880999999999972</v>
      </c>
      <c r="I66" s="8">
        <f>'[1]База по земле'!I65/1000</f>
        <v>298.18799999999999</v>
      </c>
      <c r="J66" s="8">
        <f>'[1]База по земле'!J65/1000</f>
        <v>301.12200000000001</v>
      </c>
      <c r="K66" s="8">
        <f>'[1]База по земле'!K65/1000</f>
        <v>308.476</v>
      </c>
      <c r="L66" s="23">
        <f t="shared" si="36"/>
        <v>1.0098394301581552</v>
      </c>
      <c r="M66" s="23">
        <f t="shared" si="36"/>
        <v>1.0244219950717648</v>
      </c>
      <c r="N66" s="8">
        <f t="shared" si="37"/>
        <v>2.9340000000000259</v>
      </c>
      <c r="O66" s="8">
        <f t="shared" si="37"/>
        <v>7.353999999999985</v>
      </c>
      <c r="P66" s="8">
        <f>'[1]База по земле'!P65/1000</f>
        <v>296.01900000000001</v>
      </c>
      <c r="Q66" s="8">
        <f>'[1]База по земле'!Q65/1000</f>
        <v>299.59800000000001</v>
      </c>
      <c r="R66" s="8">
        <f>'[1]База по земле'!R65/1000</f>
        <v>301.47399999999999</v>
      </c>
      <c r="S66" s="23">
        <f t="shared" si="38"/>
        <v>1.0120904401406667</v>
      </c>
      <c r="T66" s="23">
        <f t="shared" si="38"/>
        <v>1.0062617240435516</v>
      </c>
      <c r="U66" s="8">
        <f t="shared" si="39"/>
        <v>3.5790000000000077</v>
      </c>
      <c r="V66" s="8">
        <f t="shared" si="39"/>
        <v>1.8759999999999764</v>
      </c>
      <c r="W66" s="8">
        <f>'[1]База по земле'!W65/1000</f>
        <v>47952.783000000003</v>
      </c>
      <c r="X66" s="8">
        <f>'[1]База по земле'!X65/1000</f>
        <v>47158.862999999998</v>
      </c>
      <c r="Y66" s="8">
        <f>'[1]База по земле'!Y65/1000</f>
        <v>68346.683999999994</v>
      </c>
      <c r="Z66" s="23">
        <f t="shared" si="40"/>
        <v>0.98344371378820694</v>
      </c>
      <c r="AA66" s="23">
        <f t="shared" si="40"/>
        <v>1.4492860864775301</v>
      </c>
      <c r="AB66" s="8">
        <f t="shared" si="41"/>
        <v>-793.92000000000553</v>
      </c>
      <c r="AC66" s="8">
        <f t="shared" si="41"/>
        <v>21187.820999999996</v>
      </c>
      <c r="AD66" s="8">
        <f>'[1]База по земле'!AD65/1000</f>
        <v>145.91999999999999</v>
      </c>
      <c r="AE66" s="8">
        <f>'[1]База по земле'!AE65/1000</f>
        <v>151.66</v>
      </c>
      <c r="AF66" s="8">
        <f>'[1]База по земле'!AF65/1000</f>
        <v>169.078</v>
      </c>
      <c r="AG66" s="23">
        <f t="shared" si="42"/>
        <v>1.0393366228070176</v>
      </c>
      <c r="AH66" s="23">
        <f t="shared" si="42"/>
        <v>1.1148490043518398</v>
      </c>
      <c r="AI66" s="8">
        <f t="shared" si="43"/>
        <v>5.7400000000000091</v>
      </c>
      <c r="AJ66" s="8">
        <f t="shared" si="43"/>
        <v>17.418000000000006</v>
      </c>
      <c r="AK66" s="8">
        <f>'[1]База по земле'!AK65/1000</f>
        <v>0.72099999999999997</v>
      </c>
      <c r="AL66" s="8">
        <f>'[1]База по земле'!AL65/1000</f>
        <v>0.67900000000000005</v>
      </c>
      <c r="AM66" s="8">
        <f>'[1]База по земле'!AM65/1000</f>
        <v>0.29699999999999999</v>
      </c>
      <c r="AN66" s="23">
        <f t="shared" si="44"/>
        <v>0.94174757281553412</v>
      </c>
      <c r="AO66" s="23">
        <f t="shared" si="44"/>
        <v>0.43740795287187034</v>
      </c>
      <c r="AP66" s="8">
        <f t="shared" si="45"/>
        <v>-4.1999999999999926E-2</v>
      </c>
      <c r="AQ66" s="8">
        <f t="shared" si="45"/>
        <v>-0.38200000000000006</v>
      </c>
      <c r="AR66" s="23">
        <f t="shared" si="35"/>
        <v>4.9167695255760667E-3</v>
      </c>
      <c r="AS66" s="23">
        <f t="shared" si="35"/>
        <v>4.457164613132553E-3</v>
      </c>
      <c r="AT66" s="23">
        <f t="shared" si="35"/>
        <v>1.7535055350553505E-3</v>
      </c>
      <c r="AU66" s="24">
        <f t="shared" si="0"/>
        <v>-0.31632639905207161</v>
      </c>
    </row>
    <row r="67" spans="1:47" x14ac:dyDescent="0.25">
      <c r="A67" s="22" t="s">
        <v>77</v>
      </c>
      <c r="B67" s="8">
        <f>'[1]База по земле'!B66/1000</f>
        <v>848.87400000000002</v>
      </c>
      <c r="C67" s="8">
        <f>'[1]База по земле'!C66/1000</f>
        <v>877.55100000000004</v>
      </c>
      <c r="D67" s="8">
        <f>'[1]База по земле'!D66/1000</f>
        <v>808.65700000000004</v>
      </c>
      <c r="E67" s="23">
        <f t="shared" si="1"/>
        <v>1.0337823988012356</v>
      </c>
      <c r="F67" s="23">
        <f t="shared" si="1"/>
        <v>0.9214928818951833</v>
      </c>
      <c r="G67" s="8">
        <f t="shared" si="2"/>
        <v>28.677000000000021</v>
      </c>
      <c r="H67" s="8">
        <f t="shared" si="2"/>
        <v>-68.894000000000005</v>
      </c>
      <c r="I67" s="8">
        <f>'[1]База по земле'!I66/1000</f>
        <v>777.12699999999995</v>
      </c>
      <c r="J67" s="8">
        <f>'[1]База по земле'!J66/1000</f>
        <v>790.70699999999999</v>
      </c>
      <c r="K67" s="8">
        <f>'[1]База по земле'!K66/1000</f>
        <v>812.99199999999996</v>
      </c>
      <c r="L67" s="23">
        <f t="shared" si="36"/>
        <v>1.0174746212652501</v>
      </c>
      <c r="M67" s="23">
        <f t="shared" si="36"/>
        <v>1.0281836381870908</v>
      </c>
      <c r="N67" s="8">
        <f t="shared" si="37"/>
        <v>13.580000000000041</v>
      </c>
      <c r="O67" s="8">
        <f t="shared" si="37"/>
        <v>22.284999999999968</v>
      </c>
      <c r="P67" s="8">
        <f>'[1]База по земле'!P66/1000</f>
        <v>586.5</v>
      </c>
      <c r="Q67" s="8">
        <f>'[1]База по земле'!Q66/1000</f>
        <v>597.20899999999995</v>
      </c>
      <c r="R67" s="8">
        <f>'[1]База по земле'!R66/1000</f>
        <v>607.95100000000002</v>
      </c>
      <c r="S67" s="23">
        <f t="shared" si="38"/>
        <v>1.0182591645353793</v>
      </c>
      <c r="T67" s="23">
        <f t="shared" si="38"/>
        <v>1.0179870028750406</v>
      </c>
      <c r="U67" s="8">
        <f t="shared" si="39"/>
        <v>10.708999999999946</v>
      </c>
      <c r="V67" s="8">
        <f t="shared" si="39"/>
        <v>10.742000000000075</v>
      </c>
      <c r="W67" s="8">
        <f>'[1]База по земле'!W66/1000</f>
        <v>312791.25799999997</v>
      </c>
      <c r="X67" s="8">
        <f>'[1]База по земле'!X66/1000</f>
        <v>334240.505</v>
      </c>
      <c r="Y67" s="8">
        <f>'[1]База по земле'!Y66/1000</f>
        <v>363227.92099999997</v>
      </c>
      <c r="Z67" s="23">
        <f t="shared" si="40"/>
        <v>1.0685736779766397</v>
      </c>
      <c r="AA67" s="23">
        <f t="shared" si="40"/>
        <v>1.0867262212878717</v>
      </c>
      <c r="AB67" s="8">
        <f t="shared" si="41"/>
        <v>21449.247000000032</v>
      </c>
      <c r="AC67" s="8">
        <f t="shared" si="41"/>
        <v>28987.415999999968</v>
      </c>
      <c r="AD67" s="8">
        <f>'[1]База по земле'!AD66/1000</f>
        <v>595.27099999999996</v>
      </c>
      <c r="AE67" s="8">
        <f>'[1]База по земле'!AE66/1000</f>
        <v>659.904</v>
      </c>
      <c r="AF67" s="8">
        <f>'[1]База по земле'!AF66/1000</f>
        <v>886.51400000000001</v>
      </c>
      <c r="AG67" s="23">
        <f t="shared" si="42"/>
        <v>1.1085774378392363</v>
      </c>
      <c r="AH67" s="23">
        <f t="shared" si="42"/>
        <v>1.3433984337115701</v>
      </c>
      <c r="AI67" s="8">
        <f t="shared" si="43"/>
        <v>64.633000000000038</v>
      </c>
      <c r="AJ67" s="8">
        <f t="shared" si="43"/>
        <v>226.61</v>
      </c>
      <c r="AK67" s="8">
        <f>'[1]База по земле'!AK66/1000</f>
        <v>137.40700000000001</v>
      </c>
      <c r="AL67" s="8">
        <f>'[1]База по земле'!AL66/1000</f>
        <v>145.827</v>
      </c>
      <c r="AM67" s="8">
        <f>'[1]База по земле'!AM66/1000</f>
        <v>189.03200000000001</v>
      </c>
      <c r="AN67" s="23">
        <f t="shared" si="44"/>
        <v>1.0612778097185731</v>
      </c>
      <c r="AO67" s="23">
        <f t="shared" si="44"/>
        <v>1.2962757239742984</v>
      </c>
      <c r="AP67" s="8">
        <f t="shared" si="45"/>
        <v>8.4199999999999875</v>
      </c>
      <c r="AQ67" s="8">
        <f t="shared" si="45"/>
        <v>43.205000000000013</v>
      </c>
      <c r="AR67" s="23">
        <f t="shared" si="35"/>
        <v>0.18754077507445291</v>
      </c>
      <c r="AS67" s="23">
        <f t="shared" si="35"/>
        <v>0.18098720292504569</v>
      </c>
      <c r="AT67" s="23">
        <f t="shared" si="35"/>
        <v>0.17575445401684353</v>
      </c>
      <c r="AU67" s="24">
        <f t="shared" si="0"/>
        <v>-1.1786321057609377</v>
      </c>
    </row>
    <row r="68" spans="1:47" x14ac:dyDescent="0.25">
      <c r="A68" s="22" t="s">
        <v>78</v>
      </c>
      <c r="B68" s="8">
        <f>'[1]База по земле'!B67/1000</f>
        <v>423.61399999999998</v>
      </c>
      <c r="C68" s="8">
        <f>'[1]База по земле'!C67/1000</f>
        <v>434.84800000000001</v>
      </c>
      <c r="D68" s="8">
        <f>'[1]База по земле'!D67/1000</f>
        <v>386.20800000000003</v>
      </c>
      <c r="E68" s="23">
        <f t="shared" si="1"/>
        <v>1.0265194257035888</v>
      </c>
      <c r="F68" s="23">
        <f t="shared" si="1"/>
        <v>0.88814482301861808</v>
      </c>
      <c r="G68" s="8">
        <f t="shared" si="2"/>
        <v>11.234000000000037</v>
      </c>
      <c r="H68" s="8">
        <f t="shared" si="2"/>
        <v>-48.639999999999986</v>
      </c>
      <c r="I68" s="8">
        <f>'[1]База по земле'!I67/1000</f>
        <v>333.87200000000001</v>
      </c>
      <c r="J68" s="8">
        <f>'[1]База по земле'!J67/1000</f>
        <v>339.94600000000003</v>
      </c>
      <c r="K68" s="8">
        <f>'[1]База по земле'!K67/1000</f>
        <v>353.988</v>
      </c>
      <c r="L68" s="23">
        <f t="shared" si="36"/>
        <v>1.0181926007571764</v>
      </c>
      <c r="M68" s="23">
        <f t="shared" si="36"/>
        <v>1.0413065604537191</v>
      </c>
      <c r="N68" s="8">
        <f t="shared" si="37"/>
        <v>6.0740000000000123</v>
      </c>
      <c r="O68" s="8">
        <f t="shared" si="37"/>
        <v>14.041999999999973</v>
      </c>
      <c r="P68" s="8">
        <f>'[1]База по земле'!P67/1000</f>
        <v>298.33300000000003</v>
      </c>
      <c r="Q68" s="8">
        <f>'[1]База по земле'!Q67/1000</f>
        <v>304.11599999999999</v>
      </c>
      <c r="R68" s="8">
        <f>'[1]База по земле'!R67/1000</f>
        <v>316.76799999999997</v>
      </c>
      <c r="S68" s="23">
        <f t="shared" si="38"/>
        <v>1.0193843792004236</v>
      </c>
      <c r="T68" s="23">
        <f t="shared" si="38"/>
        <v>1.0416025463967695</v>
      </c>
      <c r="U68" s="8">
        <f t="shared" si="39"/>
        <v>5.7829999999999586</v>
      </c>
      <c r="V68" s="8">
        <f t="shared" si="39"/>
        <v>12.651999999999987</v>
      </c>
      <c r="W68" s="8">
        <f>'[1]База по земле'!W67/1000</f>
        <v>127604.012</v>
      </c>
      <c r="X68" s="8">
        <f>'[1]База по земле'!X67/1000</f>
        <v>131974.61900000001</v>
      </c>
      <c r="Y68" s="8">
        <f>'[1]База по земле'!Y67/1000</f>
        <v>190296.99299999999</v>
      </c>
      <c r="Z68" s="23">
        <f t="shared" si="40"/>
        <v>1.034251329025611</v>
      </c>
      <c r="AA68" s="23">
        <f t="shared" si="40"/>
        <v>1.4419211393972653</v>
      </c>
      <c r="AB68" s="8">
        <f t="shared" si="41"/>
        <v>4370.6070000000036</v>
      </c>
      <c r="AC68" s="8">
        <f t="shared" si="41"/>
        <v>58322.373999999982</v>
      </c>
      <c r="AD68" s="8">
        <f>'[1]База по земле'!AD67/1000</f>
        <v>194.74199999999999</v>
      </c>
      <c r="AE68" s="8">
        <f>'[1]База по земле'!AE67/1000</f>
        <v>206.49700000000001</v>
      </c>
      <c r="AF68" s="8">
        <f>'[1]База по земле'!AF67/1000</f>
        <v>356.142</v>
      </c>
      <c r="AG68" s="23">
        <f t="shared" si="42"/>
        <v>1.0603619147384746</v>
      </c>
      <c r="AH68" s="23">
        <f t="shared" si="42"/>
        <v>1.7246836515784731</v>
      </c>
      <c r="AI68" s="8">
        <f t="shared" si="43"/>
        <v>11.755000000000024</v>
      </c>
      <c r="AJ68" s="8">
        <f t="shared" si="43"/>
        <v>149.64499999999998</v>
      </c>
      <c r="AK68" s="8">
        <f>'[1]База по земле'!AK67/1000</f>
        <v>16.920999999999999</v>
      </c>
      <c r="AL68" s="8">
        <f>'[1]База по земле'!AL67/1000</f>
        <v>17.707999999999998</v>
      </c>
      <c r="AM68" s="8">
        <f>'[1]База по земле'!AM67/1000</f>
        <v>20.167999999999999</v>
      </c>
      <c r="AN68" s="23">
        <f t="shared" si="44"/>
        <v>1.046510253531115</v>
      </c>
      <c r="AO68" s="23">
        <f t="shared" si="44"/>
        <v>1.1389202620284617</v>
      </c>
      <c r="AP68" s="8">
        <f t="shared" si="45"/>
        <v>0.78699999999999903</v>
      </c>
      <c r="AQ68" s="8">
        <f t="shared" si="45"/>
        <v>2.4600000000000009</v>
      </c>
      <c r="AR68" s="23">
        <f t="shared" si="35"/>
        <v>7.9943117124863586E-2</v>
      </c>
      <c r="AS68" s="23">
        <f t="shared" si="35"/>
        <v>7.8981289444927619E-2</v>
      </c>
      <c r="AT68" s="23">
        <f t="shared" si="35"/>
        <v>5.359411123807499E-2</v>
      </c>
      <c r="AU68" s="24">
        <f t="shared" si="0"/>
        <v>-2.6349005886788595</v>
      </c>
    </row>
    <row r="69" spans="1:47" x14ac:dyDescent="0.25">
      <c r="A69" s="22" t="s">
        <v>79</v>
      </c>
      <c r="B69" s="8">
        <f>'[1]База по земле'!B68/1000</f>
        <v>727.09299999999996</v>
      </c>
      <c r="C69" s="8">
        <f>'[1]База по земле'!C68/1000</f>
        <v>707.90099999999995</v>
      </c>
      <c r="D69" s="8">
        <f>'[1]База по земле'!D68/1000</f>
        <v>740.68100000000004</v>
      </c>
      <c r="E69" s="23">
        <f t="shared" si="1"/>
        <v>0.9736044770063802</v>
      </c>
      <c r="F69" s="23">
        <f t="shared" si="1"/>
        <v>1.0463059100071903</v>
      </c>
      <c r="G69" s="8">
        <f t="shared" si="2"/>
        <v>-19.192000000000007</v>
      </c>
      <c r="H69" s="8">
        <f t="shared" si="2"/>
        <v>32.780000000000086</v>
      </c>
      <c r="I69" s="8">
        <f>'[1]База по земле'!I68/1000</f>
        <v>705.48099999999999</v>
      </c>
      <c r="J69" s="8">
        <f>'[1]База по земле'!J68/1000</f>
        <v>703.36400000000003</v>
      </c>
      <c r="K69" s="8">
        <f>'[1]База по земле'!K68/1000</f>
        <v>784.29499999999996</v>
      </c>
      <c r="L69" s="23">
        <f t="shared" si="36"/>
        <v>0.99699921046775186</v>
      </c>
      <c r="M69" s="23">
        <f t="shared" si="36"/>
        <v>1.1150627555575774</v>
      </c>
      <c r="N69" s="8">
        <f t="shared" si="37"/>
        <v>-2.1169999999999618</v>
      </c>
      <c r="O69" s="8">
        <f t="shared" si="37"/>
        <v>80.930999999999926</v>
      </c>
      <c r="P69" s="8">
        <f>'[1]База по земле'!P68/1000</f>
        <v>552.22299999999996</v>
      </c>
      <c r="Q69" s="8">
        <f>'[1]База по земле'!Q68/1000</f>
        <v>546.16899999999998</v>
      </c>
      <c r="R69" s="8">
        <f>'[1]База по земле'!R68/1000</f>
        <v>594.37</v>
      </c>
      <c r="S69" s="23">
        <f t="shared" si="38"/>
        <v>0.98903703757358896</v>
      </c>
      <c r="T69" s="23">
        <f t="shared" si="38"/>
        <v>1.0882529034053563</v>
      </c>
      <c r="U69" s="8">
        <f t="shared" si="39"/>
        <v>-6.0539999999999736</v>
      </c>
      <c r="V69" s="8">
        <f t="shared" si="39"/>
        <v>48.201000000000022</v>
      </c>
      <c r="W69" s="8">
        <f>'[1]База по земле'!W68/1000</f>
        <v>160926.60999999999</v>
      </c>
      <c r="X69" s="8">
        <f>'[1]База по земле'!X68/1000</f>
        <v>214202.26699999999</v>
      </c>
      <c r="Y69" s="8">
        <f>'[1]База по земле'!Y68/1000</f>
        <v>3295738.9879999999</v>
      </c>
      <c r="Z69" s="23">
        <f t="shared" si="40"/>
        <v>1.3310556097590076</v>
      </c>
      <c r="AA69" s="23">
        <f t="shared" si="40"/>
        <v>15.386106945357399</v>
      </c>
      <c r="AB69" s="8">
        <f t="shared" si="41"/>
        <v>53275.657000000007</v>
      </c>
      <c r="AC69" s="8">
        <f t="shared" si="41"/>
        <v>3081536.7209999999</v>
      </c>
      <c r="AD69" s="8">
        <f>'[1]База по земле'!AD68/1000</f>
        <v>444.78100000000001</v>
      </c>
      <c r="AE69" s="8">
        <f>'[1]База по земле'!AE68/1000</f>
        <v>511.77800000000002</v>
      </c>
      <c r="AF69" s="8">
        <f>'[1]База по земле'!AF68/1000</f>
        <v>649.67899999999997</v>
      </c>
      <c r="AG69" s="23">
        <f t="shared" si="42"/>
        <v>1.1506291860488644</v>
      </c>
      <c r="AH69" s="23">
        <f t="shared" si="42"/>
        <v>1.2694547245094552</v>
      </c>
      <c r="AI69" s="8">
        <f t="shared" si="43"/>
        <v>66.997000000000014</v>
      </c>
      <c r="AJ69" s="8">
        <f t="shared" si="43"/>
        <v>137.90099999999995</v>
      </c>
      <c r="AK69" s="8">
        <f>'[1]База по земле'!AK68/1000</f>
        <v>52.078000000000003</v>
      </c>
      <c r="AL69" s="8">
        <f>'[1]База по земле'!AL68/1000</f>
        <v>61.356000000000002</v>
      </c>
      <c r="AM69" s="8">
        <f>'[1]База по земле'!AM68/1000</f>
        <v>70.893000000000001</v>
      </c>
      <c r="AN69" s="23">
        <f t="shared" si="44"/>
        <v>1.1781558431583394</v>
      </c>
      <c r="AO69" s="23">
        <f t="shared" si="44"/>
        <v>1.1554371210639547</v>
      </c>
      <c r="AP69" s="8">
        <f t="shared" si="45"/>
        <v>9.2779999999999987</v>
      </c>
      <c r="AQ69" s="8">
        <f t="shared" si="45"/>
        <v>9.536999999999999</v>
      </c>
      <c r="AR69" s="23">
        <f t="shared" si="35"/>
        <v>0.10481444433933973</v>
      </c>
      <c r="AS69" s="23">
        <f t="shared" si="35"/>
        <v>0.10705349883273371</v>
      </c>
      <c r="AT69" s="23">
        <f t="shared" si="35"/>
        <v>9.8384339108375019E-2</v>
      </c>
      <c r="AU69" s="24">
        <f t="shared" si="0"/>
        <v>-0.64301052309647111</v>
      </c>
    </row>
    <row r="70" spans="1:47" x14ac:dyDescent="0.25">
      <c r="A70" s="22" t="s">
        <v>80</v>
      </c>
      <c r="B70" s="8">
        <f>'[1]База по земле'!B69/1000</f>
        <v>121.88</v>
      </c>
      <c r="C70" s="8">
        <f>'[1]База по земле'!C69/1000</f>
        <v>111.83799999999999</v>
      </c>
      <c r="D70" s="8">
        <f>'[1]База по земле'!D69/1000</f>
        <v>137.82300000000001</v>
      </c>
      <c r="E70" s="23">
        <f t="shared" si="1"/>
        <v>0.91760748276993764</v>
      </c>
      <c r="F70" s="23">
        <f t="shared" si="1"/>
        <v>1.2323449990164346</v>
      </c>
      <c r="G70" s="8">
        <f t="shared" si="2"/>
        <v>-10.042000000000002</v>
      </c>
      <c r="H70" s="8">
        <f t="shared" si="2"/>
        <v>25.985000000000014</v>
      </c>
      <c r="I70" s="8">
        <f>'[1]База по земле'!I69/1000</f>
        <v>121.44499999999999</v>
      </c>
      <c r="J70" s="8">
        <f>'[1]База по земле'!J69/1000</f>
        <v>117.20099999999999</v>
      </c>
      <c r="K70" s="8">
        <f>'[1]База по земле'!K69/1000</f>
        <v>148.244</v>
      </c>
      <c r="L70" s="23">
        <f t="shared" si="36"/>
        <v>0.96505413973403598</v>
      </c>
      <c r="M70" s="23">
        <f t="shared" si="36"/>
        <v>1.2648697536710438</v>
      </c>
      <c r="N70" s="8">
        <f t="shared" si="37"/>
        <v>-4.2439999999999998</v>
      </c>
      <c r="O70" s="8">
        <f t="shared" si="37"/>
        <v>31.043000000000006</v>
      </c>
      <c r="P70" s="8">
        <f>'[1]База по земле'!P69/1000</f>
        <v>114.37</v>
      </c>
      <c r="Q70" s="8">
        <f>'[1]База по земле'!Q69/1000</f>
        <v>106.28700000000001</v>
      </c>
      <c r="R70" s="8">
        <f>'[1]База по земле'!R69/1000</f>
        <v>130.71100000000001</v>
      </c>
      <c r="S70" s="23">
        <f t="shared" si="38"/>
        <v>0.9293258721692752</v>
      </c>
      <c r="T70" s="23">
        <f t="shared" si="38"/>
        <v>1.2297929191716768</v>
      </c>
      <c r="U70" s="8">
        <f t="shared" si="39"/>
        <v>-8.0829999999999984</v>
      </c>
      <c r="V70" s="8">
        <f t="shared" si="39"/>
        <v>24.424000000000007</v>
      </c>
      <c r="W70" s="8">
        <f>'[1]База по земле'!W69/1000</f>
        <v>32577.805</v>
      </c>
      <c r="X70" s="8">
        <f>'[1]База по земле'!X69/1000</f>
        <v>30226.348999999998</v>
      </c>
      <c r="Y70" s="8">
        <f>'[1]База по земле'!Y69/1000</f>
        <v>46922.478999999999</v>
      </c>
      <c r="Z70" s="23">
        <f t="shared" si="40"/>
        <v>0.92782030588003084</v>
      </c>
      <c r="AA70" s="23">
        <f t="shared" si="40"/>
        <v>1.5523700530288989</v>
      </c>
      <c r="AB70" s="8">
        <f t="shared" si="41"/>
        <v>-2351.4560000000019</v>
      </c>
      <c r="AC70" s="8">
        <f t="shared" si="41"/>
        <v>16696.13</v>
      </c>
      <c r="AD70" s="8">
        <f>'[1]База по земле'!AD69/1000</f>
        <v>122.419</v>
      </c>
      <c r="AE70" s="8">
        <f>'[1]База по земле'!AE69/1000</f>
        <v>117.572</v>
      </c>
      <c r="AF70" s="8">
        <f>'[1]База по земле'!AF69/1000</f>
        <v>227.477</v>
      </c>
      <c r="AG70" s="23">
        <f t="shared" si="42"/>
        <v>0.96040647285143654</v>
      </c>
      <c r="AH70" s="23">
        <f t="shared" si="42"/>
        <v>1.934788895315211</v>
      </c>
      <c r="AI70" s="8">
        <f t="shared" si="43"/>
        <v>-4.8469999999999942</v>
      </c>
      <c r="AJ70" s="8">
        <f t="shared" si="43"/>
        <v>109.905</v>
      </c>
      <c r="AK70" s="8">
        <f>'[1]База по земле'!AK69/1000</f>
        <v>5.9390000000000001</v>
      </c>
      <c r="AL70" s="8">
        <f>'[1]База по земле'!AL69/1000</f>
        <v>5.399</v>
      </c>
      <c r="AM70" s="8">
        <f>'[1]База по земле'!AM69/1000</f>
        <v>10.728999999999999</v>
      </c>
      <c r="AN70" s="23">
        <f t="shared" si="44"/>
        <v>0.90907560195319081</v>
      </c>
      <c r="AO70" s="23">
        <f t="shared" si="44"/>
        <v>1.9872198555288014</v>
      </c>
      <c r="AP70" s="8">
        <f t="shared" si="45"/>
        <v>-0.54</v>
      </c>
      <c r="AQ70" s="8">
        <f t="shared" si="45"/>
        <v>5.3299999999999992</v>
      </c>
      <c r="AR70" s="23">
        <f t="shared" si="35"/>
        <v>4.6269028810046901E-2</v>
      </c>
      <c r="AS70" s="23">
        <f t="shared" si="35"/>
        <v>4.39046604483984E-2</v>
      </c>
      <c r="AT70" s="23">
        <f t="shared" si="35"/>
        <v>4.5040846997976537E-2</v>
      </c>
      <c r="AU70" s="24">
        <f t="shared" si="0"/>
        <v>-0.12281818120703641</v>
      </c>
    </row>
    <row r="71" spans="1:47" x14ac:dyDescent="0.25">
      <c r="A71" s="22" t="s">
        <v>81</v>
      </c>
      <c r="B71" s="8">
        <f>'[1]База по земле'!B70/1000</f>
        <v>11.117000000000001</v>
      </c>
      <c r="C71" s="8">
        <f>'[1]База по земле'!C70/1000</f>
        <v>13.307</v>
      </c>
      <c r="D71" s="8">
        <f>'[1]База по земле'!D70/1000</f>
        <v>14.558</v>
      </c>
      <c r="E71" s="23">
        <f t="shared" si="1"/>
        <v>1.1969955923360618</v>
      </c>
      <c r="F71" s="23">
        <f t="shared" si="1"/>
        <v>1.0940106710753739</v>
      </c>
      <c r="G71" s="8">
        <f t="shared" si="2"/>
        <v>2.1899999999999995</v>
      </c>
      <c r="H71" s="8">
        <f t="shared" si="2"/>
        <v>1.2509999999999994</v>
      </c>
      <c r="I71" s="8">
        <f>'[1]База по земле'!I70/1000</f>
        <v>8.9640000000000004</v>
      </c>
      <c r="J71" s="8">
        <f>'[1]База по земле'!J70/1000</f>
        <v>10.489000000000001</v>
      </c>
      <c r="K71" s="8">
        <f>'[1]База по земле'!K70/1000</f>
        <v>13.67</v>
      </c>
      <c r="L71" s="23">
        <f t="shared" si="36"/>
        <v>1.1701249442213297</v>
      </c>
      <c r="M71" s="23">
        <f t="shared" si="36"/>
        <v>1.3032700924778338</v>
      </c>
      <c r="N71" s="8">
        <f t="shared" si="37"/>
        <v>1.5250000000000004</v>
      </c>
      <c r="O71" s="8">
        <f t="shared" si="37"/>
        <v>3.1809999999999992</v>
      </c>
      <c r="P71" s="8">
        <f>'[1]База по земле'!P70/1000</f>
        <v>8.3360000000000003</v>
      </c>
      <c r="Q71" s="8">
        <f>'[1]База по земле'!Q70/1000</f>
        <v>10.24</v>
      </c>
      <c r="R71" s="8">
        <f>'[1]База по земле'!R70/1000</f>
        <v>12.057</v>
      </c>
      <c r="S71" s="23">
        <f t="shared" si="38"/>
        <v>1.2284069097888675</v>
      </c>
      <c r="T71" s="23">
        <f t="shared" si="38"/>
        <v>1.17744140625</v>
      </c>
      <c r="U71" s="8">
        <f t="shared" si="39"/>
        <v>1.9039999999999999</v>
      </c>
      <c r="V71" s="8">
        <f t="shared" si="39"/>
        <v>1.8170000000000002</v>
      </c>
      <c r="W71" s="8">
        <f>'[1]База по земле'!W70/1000</f>
        <v>6396.4210000000003</v>
      </c>
      <c r="X71" s="8">
        <f>'[1]База по земле'!X70/1000</f>
        <v>6336.2470000000003</v>
      </c>
      <c r="Y71" s="8">
        <f>'[1]База по земле'!Y70/1000</f>
        <v>9591.3060000000005</v>
      </c>
      <c r="Z71" s="23">
        <f t="shared" si="40"/>
        <v>0.99059255167850901</v>
      </c>
      <c r="AA71" s="23">
        <f t="shared" si="40"/>
        <v>1.5137203458135391</v>
      </c>
      <c r="AB71" s="8">
        <f t="shared" si="41"/>
        <v>-60.173999999999978</v>
      </c>
      <c r="AC71" s="8">
        <f t="shared" si="41"/>
        <v>3255.0590000000002</v>
      </c>
      <c r="AD71" s="8">
        <f>'[1]База по земле'!AD70/1000</f>
        <v>27.82</v>
      </c>
      <c r="AE71" s="8">
        <f>'[1]База по земле'!AE70/1000</f>
        <v>30.324999999999999</v>
      </c>
      <c r="AF71" s="8">
        <f>'[1]База по земле'!AF70/1000</f>
        <v>43.119</v>
      </c>
      <c r="AG71" s="23">
        <f t="shared" si="42"/>
        <v>1.0900431344356578</v>
      </c>
      <c r="AH71" s="23">
        <f t="shared" si="42"/>
        <v>1.4218961253091509</v>
      </c>
      <c r="AI71" s="8">
        <f t="shared" si="43"/>
        <v>2.504999999999999</v>
      </c>
      <c r="AJ71" s="8">
        <f t="shared" si="43"/>
        <v>12.794</v>
      </c>
      <c r="AK71" s="8">
        <f>'[1]База по земле'!AK70/1000</f>
        <v>3.4000000000000002E-2</v>
      </c>
      <c r="AL71" s="8">
        <f>'[1]База по земле'!AL70/1000</f>
        <v>2.5999999999999999E-2</v>
      </c>
      <c r="AM71" s="8">
        <f>'[1]База по земле'!AM70/1000</f>
        <v>0.1</v>
      </c>
      <c r="AN71" s="23">
        <f t="shared" si="44"/>
        <v>0.76470588235294112</v>
      </c>
      <c r="AO71" s="23">
        <f t="shared" si="44"/>
        <v>3.8461538461538467</v>
      </c>
      <c r="AP71" s="8">
        <f t="shared" si="45"/>
        <v>-8.0000000000000036E-3</v>
      </c>
      <c r="AQ71" s="8">
        <f t="shared" si="45"/>
        <v>7.400000000000001E-2</v>
      </c>
      <c r="AR71" s="23">
        <f t="shared" si="35"/>
        <v>1.2206505349321463E-3</v>
      </c>
      <c r="AS71" s="23">
        <f t="shared" si="35"/>
        <v>8.5664393265460776E-4</v>
      </c>
      <c r="AT71" s="23">
        <f t="shared" si="35"/>
        <v>2.313797172539855E-3</v>
      </c>
      <c r="AU71" s="24">
        <f t="shared" si="0"/>
        <v>0.10931466376077087</v>
      </c>
    </row>
    <row r="72" spans="1:47" x14ac:dyDescent="0.25">
      <c r="A72" s="22" t="s">
        <v>82</v>
      </c>
      <c r="B72" s="8">
        <f>'[1]База по земле'!B71/1000</f>
        <v>87.194999999999993</v>
      </c>
      <c r="C72" s="8">
        <f>'[1]База по земле'!C71/1000</f>
        <v>71.52</v>
      </c>
      <c r="D72" s="8">
        <f>'[1]База по земле'!D71/1000</f>
        <v>96.683999999999997</v>
      </c>
      <c r="E72" s="23">
        <f t="shared" si="1"/>
        <v>0.82023051780492007</v>
      </c>
      <c r="F72" s="23">
        <f t="shared" si="1"/>
        <v>1.3518456375838928</v>
      </c>
      <c r="G72" s="8">
        <f t="shared" si="2"/>
        <v>-15.674999999999997</v>
      </c>
      <c r="H72" s="8">
        <f t="shared" si="2"/>
        <v>25.164000000000001</v>
      </c>
      <c r="I72" s="8">
        <f>'[1]База по земле'!I71/1000</f>
        <v>78.144999999999996</v>
      </c>
      <c r="J72" s="8">
        <f>'[1]База по земле'!J71/1000</f>
        <v>76.903999999999996</v>
      </c>
      <c r="K72" s="8">
        <f>'[1]База по земле'!K71/1000</f>
        <v>92.707999999999998</v>
      </c>
      <c r="L72" s="23">
        <f t="shared" si="36"/>
        <v>0.98411926546804018</v>
      </c>
      <c r="M72" s="23">
        <f t="shared" si="36"/>
        <v>1.2055029647352544</v>
      </c>
      <c r="N72" s="8">
        <f t="shared" si="37"/>
        <v>-1.2409999999999997</v>
      </c>
      <c r="O72" s="8">
        <f t="shared" si="37"/>
        <v>15.804000000000002</v>
      </c>
      <c r="P72" s="8">
        <f>'[1]База по земле'!P71/1000</f>
        <v>70.149000000000001</v>
      </c>
      <c r="Q72" s="8">
        <f>'[1]База по земле'!Q71/1000</f>
        <v>68.876999999999995</v>
      </c>
      <c r="R72" s="8">
        <f>'[1]База по земле'!R71/1000</f>
        <v>82.953999999999994</v>
      </c>
      <c r="S72" s="23">
        <f t="shared" si="38"/>
        <v>0.98186716845571564</v>
      </c>
      <c r="T72" s="23">
        <f t="shared" si="38"/>
        <v>1.2043788202157468</v>
      </c>
      <c r="U72" s="8">
        <f t="shared" si="39"/>
        <v>-1.2720000000000056</v>
      </c>
      <c r="V72" s="8">
        <f t="shared" si="39"/>
        <v>14.076999999999998</v>
      </c>
      <c r="W72" s="8">
        <f>'[1]База по земле'!W71/1000</f>
        <v>9223.0750000000007</v>
      </c>
      <c r="X72" s="8">
        <f>'[1]База по земле'!X71/1000</f>
        <v>8945.5490000000009</v>
      </c>
      <c r="Y72" s="8">
        <f>'[1]База по земле'!Y71/1000</f>
        <v>10992.454</v>
      </c>
      <c r="Z72" s="23">
        <f t="shared" si="40"/>
        <v>0.96990960173261087</v>
      </c>
      <c r="AA72" s="23">
        <f t="shared" si="40"/>
        <v>1.2288182648152728</v>
      </c>
      <c r="AB72" s="8">
        <f t="shared" si="41"/>
        <v>-277.52599999999984</v>
      </c>
      <c r="AC72" s="8">
        <f t="shared" si="41"/>
        <v>2046.9049999999988</v>
      </c>
      <c r="AD72" s="8">
        <f>'[1]База по земле'!AD71/1000</f>
        <v>27.614000000000001</v>
      </c>
      <c r="AE72" s="8">
        <f>'[1]База по земле'!AE71/1000</f>
        <v>28.504000000000001</v>
      </c>
      <c r="AF72" s="8">
        <f>'[1]База по земле'!AF71/1000</f>
        <v>37.896999999999998</v>
      </c>
      <c r="AG72" s="23">
        <f t="shared" si="42"/>
        <v>1.0322300282465415</v>
      </c>
      <c r="AH72" s="23">
        <f t="shared" si="42"/>
        <v>1.3295326971653101</v>
      </c>
      <c r="AI72" s="8">
        <f t="shared" si="43"/>
        <v>0.89000000000000057</v>
      </c>
      <c r="AJ72" s="8">
        <f t="shared" si="43"/>
        <v>9.3929999999999971</v>
      </c>
      <c r="AK72" s="8">
        <f>'[1]База по земле'!AK71/1000</f>
        <v>4.327</v>
      </c>
      <c r="AL72" s="8">
        <f>'[1]База по земле'!AL71/1000</f>
        <v>4.516</v>
      </c>
      <c r="AM72" s="8">
        <f>'[1]База по земле'!AM71/1000</f>
        <v>5.2489999999999997</v>
      </c>
      <c r="AN72" s="23">
        <f t="shared" si="44"/>
        <v>1.0436792234804715</v>
      </c>
      <c r="AO72" s="23">
        <f t="shared" si="44"/>
        <v>1.162311780336581</v>
      </c>
      <c r="AP72" s="8">
        <f t="shared" si="45"/>
        <v>0.18900000000000006</v>
      </c>
      <c r="AQ72" s="8">
        <f t="shared" si="45"/>
        <v>0.73299999999999965</v>
      </c>
      <c r="AR72" s="23">
        <f t="shared" si="35"/>
        <v>0.1354685200839047</v>
      </c>
      <c r="AS72" s="23">
        <f t="shared" si="35"/>
        <v>0.13676559660811627</v>
      </c>
      <c r="AT72" s="23">
        <f t="shared" si="35"/>
        <v>0.1216567005052612</v>
      </c>
      <c r="AU72" s="24">
        <f t="shared" ref="AU72:AU92" si="46">(AT72-AR72)*100</f>
        <v>-1.3811819578643498</v>
      </c>
    </row>
    <row r="73" spans="1:47" x14ac:dyDescent="0.25">
      <c r="A73" s="22" t="s">
        <v>83</v>
      </c>
      <c r="B73" s="8">
        <f>'[1]База по земле'!B72/1000</f>
        <v>224.23</v>
      </c>
      <c r="C73" s="8">
        <f>'[1]База по земле'!C72/1000</f>
        <v>259.53800000000001</v>
      </c>
      <c r="D73" s="8">
        <f>'[1]База по земле'!D72/1000</f>
        <v>258.48099999999999</v>
      </c>
      <c r="E73" s="23">
        <f t="shared" si="1"/>
        <v>1.1574633189136156</v>
      </c>
      <c r="F73" s="23">
        <f t="shared" si="1"/>
        <v>0.99592737864975445</v>
      </c>
      <c r="G73" s="8">
        <f t="shared" si="2"/>
        <v>35.308000000000021</v>
      </c>
      <c r="H73" s="8">
        <f t="shared" si="2"/>
        <v>-1.0570000000000164</v>
      </c>
      <c r="I73" s="8">
        <f>'[1]База по земле'!I72/1000</f>
        <v>197.26300000000001</v>
      </c>
      <c r="J73" s="8">
        <f>'[1]База по земле'!J72/1000</f>
        <v>230.70599999999999</v>
      </c>
      <c r="K73" s="8">
        <f>'[1]База по земле'!K72/1000</f>
        <v>249.83199999999999</v>
      </c>
      <c r="L73" s="23">
        <f t="shared" si="36"/>
        <v>1.1695350876748301</v>
      </c>
      <c r="M73" s="23">
        <f t="shared" si="36"/>
        <v>1.0829020484946208</v>
      </c>
      <c r="N73" s="8">
        <f t="shared" si="37"/>
        <v>33.442999999999984</v>
      </c>
      <c r="O73" s="8">
        <f t="shared" si="37"/>
        <v>19.126000000000005</v>
      </c>
      <c r="P73" s="8">
        <f>'[1]База по земле'!P72/1000</f>
        <v>188.059</v>
      </c>
      <c r="Q73" s="8">
        <f>'[1]База по земле'!Q72/1000</f>
        <v>218.334</v>
      </c>
      <c r="R73" s="8">
        <f>'[1]База по земле'!R72/1000</f>
        <v>231.97900000000001</v>
      </c>
      <c r="S73" s="23">
        <f t="shared" si="38"/>
        <v>1.1609867116170989</v>
      </c>
      <c r="T73" s="23">
        <f t="shared" si="38"/>
        <v>1.0624959923786492</v>
      </c>
      <c r="U73" s="8">
        <f t="shared" si="39"/>
        <v>30.275000000000006</v>
      </c>
      <c r="V73" s="8">
        <f t="shared" si="39"/>
        <v>13.64500000000001</v>
      </c>
      <c r="W73" s="8">
        <f>'[1]База по земле'!W72/1000</f>
        <v>75873.47</v>
      </c>
      <c r="X73" s="8">
        <f>'[1]База по земле'!X72/1000</f>
        <v>90770.316000000006</v>
      </c>
      <c r="Y73" s="8">
        <f>'[1]База по земле'!Y72/1000</f>
        <v>115063.409</v>
      </c>
      <c r="Z73" s="23">
        <f t="shared" si="40"/>
        <v>1.1963380085292001</v>
      </c>
      <c r="AA73" s="23">
        <f t="shared" si="40"/>
        <v>1.2676325705421141</v>
      </c>
      <c r="AB73" s="8">
        <f t="shared" si="41"/>
        <v>14896.846000000005</v>
      </c>
      <c r="AC73" s="8">
        <f t="shared" si="41"/>
        <v>24293.092999999993</v>
      </c>
      <c r="AD73" s="8">
        <f>'[1]База по земле'!AD72/1000</f>
        <v>195.31</v>
      </c>
      <c r="AE73" s="8">
        <f>'[1]База по земле'!AE72/1000</f>
        <v>234.43299999999999</v>
      </c>
      <c r="AF73" s="8">
        <f>'[1]База по земле'!AF72/1000</f>
        <v>322.76100000000002</v>
      </c>
      <c r="AG73" s="23">
        <f t="shared" si="42"/>
        <v>1.2003123239977471</v>
      </c>
      <c r="AH73" s="23">
        <f t="shared" si="42"/>
        <v>1.3767728946010163</v>
      </c>
      <c r="AI73" s="8">
        <f t="shared" si="43"/>
        <v>39.12299999999999</v>
      </c>
      <c r="AJ73" s="8">
        <f t="shared" si="43"/>
        <v>88.328000000000031</v>
      </c>
      <c r="AK73" s="8">
        <f>'[1]База по земле'!AK72/1000</f>
        <v>13.304</v>
      </c>
      <c r="AL73" s="8">
        <f>'[1]База по земле'!AL72/1000</f>
        <v>20.75</v>
      </c>
      <c r="AM73" s="8">
        <f>'[1]База по земле'!AM72/1000</f>
        <v>22.396999999999998</v>
      </c>
      <c r="AN73" s="23">
        <f t="shared" si="44"/>
        <v>1.5596812988574864</v>
      </c>
      <c r="AO73" s="23">
        <f t="shared" si="44"/>
        <v>1.0793734939759034</v>
      </c>
      <c r="AP73" s="8">
        <f t="shared" si="45"/>
        <v>7.4459999999999997</v>
      </c>
      <c r="AQ73" s="8">
        <f t="shared" si="45"/>
        <v>1.6469999999999985</v>
      </c>
      <c r="AR73" s="23">
        <f t="shared" si="35"/>
        <v>6.3773284630945185E-2</v>
      </c>
      <c r="AS73" s="23">
        <f t="shared" si="35"/>
        <v>8.1314194127351747E-2</v>
      </c>
      <c r="AT73" s="23">
        <f t="shared" si="35"/>
        <v>6.4889123242109409E-2</v>
      </c>
      <c r="AU73" s="24">
        <f t="shared" si="46"/>
        <v>0.11158386111642243</v>
      </c>
    </row>
    <row r="74" spans="1:47" x14ac:dyDescent="0.25">
      <c r="A74" s="22" t="s">
        <v>84</v>
      </c>
      <c r="B74" s="8">
        <f>'[1]База по земле'!B73/1000</f>
        <v>66.093999999999994</v>
      </c>
      <c r="C74" s="8">
        <f>'[1]База по земле'!C73/1000</f>
        <v>72.38</v>
      </c>
      <c r="D74" s="8">
        <f>'[1]База по земле'!D73/1000</f>
        <v>76.33</v>
      </c>
      <c r="E74" s="23">
        <f t="shared" ref="E74:F92" si="47">C74/B74</f>
        <v>1.0951069688625292</v>
      </c>
      <c r="F74" s="23">
        <f t="shared" si="47"/>
        <v>1.0545730864879801</v>
      </c>
      <c r="G74" s="8">
        <f t="shared" ref="G74:H92" si="48">C74-B74</f>
        <v>6.2860000000000014</v>
      </c>
      <c r="H74" s="8">
        <f t="shared" si="48"/>
        <v>3.9500000000000028</v>
      </c>
      <c r="I74" s="8">
        <f>'[1]База по земле'!I73/1000</f>
        <v>49.563000000000002</v>
      </c>
      <c r="J74" s="8">
        <f>'[1]База по земле'!J73/1000</f>
        <v>52.039000000000001</v>
      </c>
      <c r="K74" s="8">
        <f>'[1]База по земле'!K73/1000</f>
        <v>57.67</v>
      </c>
      <c r="L74" s="23">
        <f t="shared" si="36"/>
        <v>1.049956620866372</v>
      </c>
      <c r="M74" s="23">
        <f t="shared" si="36"/>
        <v>1.1082073060589173</v>
      </c>
      <c r="N74" s="8">
        <f t="shared" si="37"/>
        <v>2.4759999999999991</v>
      </c>
      <c r="O74" s="8">
        <f t="shared" si="37"/>
        <v>5.6310000000000002</v>
      </c>
      <c r="P74" s="8">
        <f>'[1]База по земле'!P73/1000</f>
        <v>49.213000000000001</v>
      </c>
      <c r="Q74" s="8">
        <f>'[1]База по земле'!Q73/1000</f>
        <v>51.95</v>
      </c>
      <c r="R74" s="8">
        <f>'[1]База по земле'!R73/1000</f>
        <v>56.850999999999999</v>
      </c>
      <c r="S74" s="23">
        <f t="shared" si="38"/>
        <v>1.0556153861784487</v>
      </c>
      <c r="T74" s="23">
        <f t="shared" si="38"/>
        <v>1.0943407122232915</v>
      </c>
      <c r="U74" s="8">
        <f t="shared" si="39"/>
        <v>2.7370000000000019</v>
      </c>
      <c r="V74" s="8">
        <f t="shared" si="39"/>
        <v>4.9009999999999962</v>
      </c>
      <c r="W74" s="8">
        <f>'[1]База по земле'!W73/1000</f>
        <v>11050.625</v>
      </c>
      <c r="X74" s="8">
        <f>'[1]База по земле'!X73/1000</f>
        <v>12010.593999999999</v>
      </c>
      <c r="Y74" s="8">
        <f>'[1]База по земле'!Y73/1000</f>
        <v>12614.620999999999</v>
      </c>
      <c r="Z74" s="23">
        <f t="shared" si="40"/>
        <v>1.0868701091567219</v>
      </c>
      <c r="AA74" s="23">
        <f t="shared" si="40"/>
        <v>1.0502911845991965</v>
      </c>
      <c r="AB74" s="8">
        <f t="shared" si="41"/>
        <v>959.96899999999914</v>
      </c>
      <c r="AC74" s="8">
        <f t="shared" si="41"/>
        <v>604.02700000000004</v>
      </c>
      <c r="AD74" s="8">
        <f>'[1]База по земле'!AD73/1000</f>
        <v>26.440999999999999</v>
      </c>
      <c r="AE74" s="8">
        <f>'[1]База по земле'!AE73/1000</f>
        <v>39.921999999999997</v>
      </c>
      <c r="AF74" s="8">
        <f>'[1]База по земле'!AF73/1000</f>
        <v>60.905999999999999</v>
      </c>
      <c r="AG74" s="23">
        <f t="shared" si="42"/>
        <v>1.5098521235959306</v>
      </c>
      <c r="AH74" s="23">
        <f t="shared" si="42"/>
        <v>1.5256249686889436</v>
      </c>
      <c r="AI74" s="8">
        <f t="shared" si="43"/>
        <v>13.480999999999998</v>
      </c>
      <c r="AJ74" s="8">
        <f t="shared" si="43"/>
        <v>20.984000000000002</v>
      </c>
      <c r="AK74" s="8">
        <f>'[1]База по земле'!AK73/1000</f>
        <v>6.6000000000000003E-2</v>
      </c>
      <c r="AL74" s="8">
        <f>'[1]База по земле'!AL73/1000</f>
        <v>0.17</v>
      </c>
      <c r="AM74" s="8">
        <f>'[1]База по земле'!AM73/1000</f>
        <v>2.3650000000000002</v>
      </c>
      <c r="AN74" s="23">
        <f t="shared" si="44"/>
        <v>2.5757575757575757</v>
      </c>
      <c r="AO74" s="23">
        <f t="shared" si="44"/>
        <v>13.911764705882353</v>
      </c>
      <c r="AP74" s="8">
        <f t="shared" si="45"/>
        <v>0.10400000000000001</v>
      </c>
      <c r="AQ74" s="8">
        <f t="shared" si="45"/>
        <v>2.1950000000000003</v>
      </c>
      <c r="AR74" s="23">
        <f t="shared" si="35"/>
        <v>2.4899083261025394E-3</v>
      </c>
      <c r="AS74" s="23">
        <f t="shared" si="35"/>
        <v>4.2402474309089101E-3</v>
      </c>
      <c r="AT74" s="23">
        <f t="shared" si="35"/>
        <v>3.7378893964059363E-2</v>
      </c>
      <c r="AU74" s="24">
        <f t="shared" si="46"/>
        <v>3.4888985637956824</v>
      </c>
    </row>
    <row r="75" spans="1:47" x14ac:dyDescent="0.25">
      <c r="A75" s="22" t="s">
        <v>85</v>
      </c>
      <c r="B75" s="8">
        <f>'[1]База по земле'!B74/1000</f>
        <v>177.17699999999999</v>
      </c>
      <c r="C75" s="8">
        <f>'[1]База по земле'!C74/1000</f>
        <v>178.46600000000001</v>
      </c>
      <c r="D75" s="8">
        <f>'[1]База по земле'!D74/1000</f>
        <v>144.18600000000001</v>
      </c>
      <c r="E75" s="23">
        <f t="shared" si="47"/>
        <v>1.0072752106650413</v>
      </c>
      <c r="F75" s="23">
        <f t="shared" si="47"/>
        <v>0.80791859513856978</v>
      </c>
      <c r="G75" s="8">
        <f t="shared" si="48"/>
        <v>1.2890000000000157</v>
      </c>
      <c r="H75" s="8">
        <f t="shared" si="48"/>
        <v>-34.28</v>
      </c>
      <c r="I75" s="8">
        <f>'[1]База по земле'!I74/1000</f>
        <v>128.74600000000001</v>
      </c>
      <c r="J75" s="8">
        <f>'[1]База по земле'!J74/1000</f>
        <v>137.82499999999999</v>
      </c>
      <c r="K75" s="8">
        <f>'[1]База по земле'!K74/1000</f>
        <v>153.85</v>
      </c>
      <c r="L75" s="23">
        <f t="shared" si="36"/>
        <v>1.070518695726469</v>
      </c>
      <c r="M75" s="23">
        <f t="shared" si="36"/>
        <v>1.1162706330491565</v>
      </c>
      <c r="N75" s="8">
        <f t="shared" si="37"/>
        <v>9.0789999999999793</v>
      </c>
      <c r="O75" s="8">
        <f t="shared" si="37"/>
        <v>16.025000000000006</v>
      </c>
      <c r="P75" s="8">
        <f>'[1]База по земле'!P74/1000</f>
        <v>110.572</v>
      </c>
      <c r="Q75" s="8">
        <f>'[1]База по земле'!Q74/1000</f>
        <v>121.247</v>
      </c>
      <c r="R75" s="8">
        <f>'[1]База по земле'!R74/1000</f>
        <v>134.98500000000001</v>
      </c>
      <c r="S75" s="23">
        <f t="shared" si="38"/>
        <v>1.0965434287161306</v>
      </c>
      <c r="T75" s="23">
        <f t="shared" si="38"/>
        <v>1.1133058962283604</v>
      </c>
      <c r="U75" s="8">
        <f t="shared" si="39"/>
        <v>10.674999999999997</v>
      </c>
      <c r="V75" s="8">
        <f t="shared" si="39"/>
        <v>13.738000000000014</v>
      </c>
      <c r="W75" s="8">
        <f>'[1]База по земле'!W74/1000</f>
        <v>27475.327000000001</v>
      </c>
      <c r="X75" s="8">
        <f>'[1]База по земле'!X74/1000</f>
        <v>25676.629000000001</v>
      </c>
      <c r="Y75" s="8">
        <f>'[1]База по земле'!Y74/1000</f>
        <v>35411.186999999998</v>
      </c>
      <c r="Z75" s="23">
        <f t="shared" si="40"/>
        <v>0.93453406396218686</v>
      </c>
      <c r="AA75" s="23">
        <f t="shared" si="40"/>
        <v>1.3791213402662785</v>
      </c>
      <c r="AB75" s="8">
        <f t="shared" si="41"/>
        <v>-1798.6980000000003</v>
      </c>
      <c r="AC75" s="8">
        <f t="shared" si="41"/>
        <v>9734.5579999999973</v>
      </c>
      <c r="AD75" s="8">
        <f>'[1]База по земле'!AD74/1000</f>
        <v>114.36499999999999</v>
      </c>
      <c r="AE75" s="8">
        <f>'[1]База по земле'!AE74/1000</f>
        <v>95.102999999999994</v>
      </c>
      <c r="AF75" s="8">
        <f>'[1]База по земле'!AF74/1000</f>
        <v>128.58000000000001</v>
      </c>
      <c r="AG75" s="23">
        <f t="shared" si="42"/>
        <v>0.83157434529794949</v>
      </c>
      <c r="AH75" s="23">
        <f t="shared" si="42"/>
        <v>1.3520078230970634</v>
      </c>
      <c r="AI75" s="8">
        <f t="shared" si="43"/>
        <v>-19.262</v>
      </c>
      <c r="AJ75" s="8">
        <f t="shared" si="43"/>
        <v>33.477000000000018</v>
      </c>
      <c r="AK75" s="8">
        <f>'[1]База по земле'!AK74/1000</f>
        <v>13.096</v>
      </c>
      <c r="AL75" s="8">
        <f>'[1]База по земле'!AL74/1000</f>
        <v>11.96</v>
      </c>
      <c r="AM75" s="8">
        <f>'[1]База по земле'!AM74/1000</f>
        <v>10.923</v>
      </c>
      <c r="AN75" s="23">
        <f t="shared" si="44"/>
        <v>0.91325595601710452</v>
      </c>
      <c r="AO75" s="23">
        <f t="shared" si="44"/>
        <v>0.91329431438127084</v>
      </c>
      <c r="AP75" s="8">
        <f t="shared" si="45"/>
        <v>-1.1359999999999992</v>
      </c>
      <c r="AQ75" s="8">
        <f t="shared" si="45"/>
        <v>-1.0370000000000008</v>
      </c>
      <c r="AR75" s="23">
        <f t="shared" si="35"/>
        <v>0.10274515341947733</v>
      </c>
      <c r="AS75" s="23">
        <f t="shared" si="35"/>
        <v>0.11170992779951992</v>
      </c>
      <c r="AT75" s="23">
        <f t="shared" si="35"/>
        <v>7.8299391410937391E-2</v>
      </c>
      <c r="AU75" s="24">
        <f t="shared" si="46"/>
        <v>-2.4445762008539944</v>
      </c>
    </row>
    <row r="76" spans="1:47" x14ac:dyDescent="0.25">
      <c r="A76" s="22" t="s">
        <v>86</v>
      </c>
      <c r="B76" s="8">
        <f>'[1]База по земле'!B75/1000</f>
        <v>822.54600000000005</v>
      </c>
      <c r="C76" s="8">
        <f>'[1]База по земле'!C75/1000</f>
        <v>743.37</v>
      </c>
      <c r="D76" s="8">
        <f>'[1]База по земле'!D75/1000</f>
        <v>804.01400000000001</v>
      </c>
      <c r="E76" s="23">
        <f t="shared" si="47"/>
        <v>0.90374276940134646</v>
      </c>
      <c r="F76" s="23">
        <f t="shared" si="47"/>
        <v>1.0815798323849497</v>
      </c>
      <c r="G76" s="8">
        <f t="shared" si="48"/>
        <v>-79.176000000000045</v>
      </c>
      <c r="H76" s="8">
        <f t="shared" si="48"/>
        <v>60.644000000000005</v>
      </c>
      <c r="I76" s="8">
        <f>'[1]База по земле'!I75/1000</f>
        <v>591.36500000000001</v>
      </c>
      <c r="J76" s="8">
        <f>'[1]База по земле'!J75/1000</f>
        <v>554.45000000000005</v>
      </c>
      <c r="K76" s="8">
        <f>'[1]База по земле'!K75/1000</f>
        <v>604.91300000000001</v>
      </c>
      <c r="L76" s="23">
        <f t="shared" ref="L76:M91" si="49">J76/I76</f>
        <v>0.93757662357427318</v>
      </c>
      <c r="M76" s="23">
        <f t="shared" si="49"/>
        <v>1.0910145188925962</v>
      </c>
      <c r="N76" s="8">
        <f t="shared" ref="N76:O91" si="50">J76-I76</f>
        <v>-36.914999999999964</v>
      </c>
      <c r="O76" s="8">
        <f t="shared" si="50"/>
        <v>50.462999999999965</v>
      </c>
      <c r="P76" s="8">
        <f>'[1]База по земле'!P75/1000</f>
        <v>566.529</v>
      </c>
      <c r="Q76" s="8">
        <f>'[1]База по земле'!Q75/1000</f>
        <v>524.75400000000002</v>
      </c>
      <c r="R76" s="8">
        <f>'[1]База по земле'!R75/1000</f>
        <v>567.27200000000005</v>
      </c>
      <c r="S76" s="23">
        <f t="shared" ref="S76:T91" si="51">Q76/P76</f>
        <v>0.92626149764619292</v>
      </c>
      <c r="T76" s="23">
        <f t="shared" si="51"/>
        <v>1.0810246324944641</v>
      </c>
      <c r="U76" s="8">
        <f t="shared" ref="U76:V91" si="52">Q76-P76</f>
        <v>-41.774999999999977</v>
      </c>
      <c r="V76" s="8">
        <f t="shared" si="52"/>
        <v>42.518000000000029</v>
      </c>
      <c r="W76" s="8">
        <f>'[1]База по земле'!W75/1000</f>
        <v>199536.70800000001</v>
      </c>
      <c r="X76" s="8">
        <f>'[1]База по земле'!X75/1000</f>
        <v>196207.60399999999</v>
      </c>
      <c r="Y76" s="8">
        <f>'[1]База по земле'!Y75/1000</f>
        <v>250698.53</v>
      </c>
      <c r="Z76" s="23">
        <f t="shared" ref="Z76:AA91" si="53">X76/W76</f>
        <v>0.98331583179171211</v>
      </c>
      <c r="AA76" s="23">
        <f t="shared" si="53"/>
        <v>1.2777207656029479</v>
      </c>
      <c r="AB76" s="8">
        <f t="shared" ref="AB76:AC91" si="54">X76-W76</f>
        <v>-3329.1040000000212</v>
      </c>
      <c r="AC76" s="8">
        <f t="shared" si="54"/>
        <v>54490.926000000007</v>
      </c>
      <c r="AD76" s="8">
        <f>'[1]База по земле'!AD75/1000</f>
        <v>554.92200000000003</v>
      </c>
      <c r="AE76" s="8">
        <f>'[1]База по земле'!AE75/1000</f>
        <v>549.02800000000002</v>
      </c>
      <c r="AF76" s="8">
        <f>'[1]База по земле'!AF75/1000</f>
        <v>593.28300000000002</v>
      </c>
      <c r="AG76" s="23">
        <f t="shared" ref="AG76:AH91" si="55">AE76/AD76</f>
        <v>0.98937868745517388</v>
      </c>
      <c r="AH76" s="23">
        <f t="shared" si="55"/>
        <v>1.0806060893069205</v>
      </c>
      <c r="AI76" s="8">
        <f t="shared" ref="AI76:AJ91" si="56">AE76-AD76</f>
        <v>-5.8940000000000055</v>
      </c>
      <c r="AJ76" s="8">
        <f t="shared" si="56"/>
        <v>44.254999999999995</v>
      </c>
      <c r="AK76" s="8">
        <f>'[1]База по земле'!AK75/1000</f>
        <v>13.27</v>
      </c>
      <c r="AL76" s="8">
        <f>'[1]База по земле'!AL75/1000</f>
        <v>13.8</v>
      </c>
      <c r="AM76" s="8">
        <f>'[1]База по земле'!AM75/1000</f>
        <v>12.013</v>
      </c>
      <c r="AN76" s="23">
        <f t="shared" ref="AN76:AO91" si="57">AL76/AK76</f>
        <v>1.039939713639789</v>
      </c>
      <c r="AO76" s="23">
        <f t="shared" si="57"/>
        <v>0.87050724637681154</v>
      </c>
      <c r="AP76" s="8">
        <f t="shared" ref="AP76:AQ91" si="58">AL76-AK76</f>
        <v>0.53000000000000114</v>
      </c>
      <c r="AQ76" s="8">
        <f t="shared" si="58"/>
        <v>-1.7870000000000008</v>
      </c>
      <c r="AR76" s="23">
        <f t="shared" si="35"/>
        <v>2.3354781482315835E-2</v>
      </c>
      <c r="AS76" s="23">
        <f t="shared" si="35"/>
        <v>2.4519036011001586E-2</v>
      </c>
      <c r="AT76" s="23">
        <f t="shared" si="35"/>
        <v>1.9846488329676719E-2</v>
      </c>
      <c r="AU76" s="24">
        <f t="shared" si="46"/>
        <v>-0.35082931526391159</v>
      </c>
    </row>
    <row r="77" spans="1:47" x14ac:dyDescent="0.25">
      <c r="A77" s="22" t="s">
        <v>87</v>
      </c>
      <c r="B77" s="8">
        <f>'[1]База по земле'!B76/1000</f>
        <v>860.79899999999998</v>
      </c>
      <c r="C77" s="8">
        <f>'[1]База по земле'!C76/1000</f>
        <v>858.20100000000002</v>
      </c>
      <c r="D77" s="8">
        <f>'[1]База по земле'!D76/1000</f>
        <v>566.21900000000005</v>
      </c>
      <c r="E77" s="23">
        <f t="shared" si="47"/>
        <v>0.99698187381723269</v>
      </c>
      <c r="F77" s="23">
        <f t="shared" si="47"/>
        <v>0.65977434190824769</v>
      </c>
      <c r="G77" s="8">
        <f t="shared" si="48"/>
        <v>-2.5979999999999563</v>
      </c>
      <c r="H77" s="8">
        <f t="shared" si="48"/>
        <v>-291.98199999999997</v>
      </c>
      <c r="I77" s="8">
        <f>'[1]База по земле'!I76/1000</f>
        <v>546.15</v>
      </c>
      <c r="J77" s="8">
        <f>'[1]База по земле'!J76/1000</f>
        <v>567.36400000000003</v>
      </c>
      <c r="K77" s="8">
        <f>'[1]База по земле'!K76/1000</f>
        <v>600.51300000000003</v>
      </c>
      <c r="L77" s="23">
        <f t="shared" si="49"/>
        <v>1.0388428087521744</v>
      </c>
      <c r="M77" s="23">
        <f t="shared" si="49"/>
        <v>1.0584263365317503</v>
      </c>
      <c r="N77" s="8">
        <f t="shared" si="50"/>
        <v>21.214000000000055</v>
      </c>
      <c r="O77" s="8">
        <f t="shared" si="50"/>
        <v>33.149000000000001</v>
      </c>
      <c r="P77" s="8">
        <f>'[1]База по земле'!P76/1000</f>
        <v>526.05700000000002</v>
      </c>
      <c r="Q77" s="8">
        <f>'[1]База по земле'!Q76/1000</f>
        <v>547.5</v>
      </c>
      <c r="R77" s="8">
        <f>'[1]База по земле'!R76/1000</f>
        <v>566.44299999999998</v>
      </c>
      <c r="S77" s="23">
        <f t="shared" si="51"/>
        <v>1.0407617425488112</v>
      </c>
      <c r="T77" s="23">
        <f t="shared" si="51"/>
        <v>1.0345990867579908</v>
      </c>
      <c r="U77" s="8">
        <f t="shared" si="52"/>
        <v>21.442999999999984</v>
      </c>
      <c r="V77" s="8">
        <f t="shared" si="52"/>
        <v>18.942999999999984</v>
      </c>
      <c r="W77" s="8">
        <f>'[1]База по земле'!W76/1000</f>
        <v>189181.12899999999</v>
      </c>
      <c r="X77" s="8">
        <f>'[1]База по земле'!X76/1000</f>
        <v>204289.11900000001</v>
      </c>
      <c r="Y77" s="8">
        <f>'[1]База по земле'!Y76/1000</f>
        <v>287059.16700000002</v>
      </c>
      <c r="Z77" s="23">
        <f t="shared" si="53"/>
        <v>1.0798599209120907</v>
      </c>
      <c r="AA77" s="23">
        <f t="shared" si="53"/>
        <v>1.4051613145387347</v>
      </c>
      <c r="AB77" s="8">
        <f t="shared" si="54"/>
        <v>15107.99000000002</v>
      </c>
      <c r="AC77" s="8">
        <f t="shared" si="54"/>
        <v>82770.04800000001</v>
      </c>
      <c r="AD77" s="8">
        <f>'[1]База по земле'!AD76/1000</f>
        <v>481.48</v>
      </c>
      <c r="AE77" s="8">
        <f>'[1]База по земле'!AE76/1000</f>
        <v>515.56600000000003</v>
      </c>
      <c r="AF77" s="8">
        <f>'[1]База по земле'!AF76/1000</f>
        <v>569.28700000000003</v>
      </c>
      <c r="AG77" s="23">
        <f t="shared" si="55"/>
        <v>1.0707942178283625</v>
      </c>
      <c r="AH77" s="23">
        <f t="shared" si="55"/>
        <v>1.1041981046073635</v>
      </c>
      <c r="AI77" s="8">
        <f t="shared" si="56"/>
        <v>34.086000000000013</v>
      </c>
      <c r="AJ77" s="8">
        <f t="shared" si="56"/>
        <v>53.721000000000004</v>
      </c>
      <c r="AK77" s="8">
        <f>'[1]База по земле'!AK76/1000</f>
        <v>8.31</v>
      </c>
      <c r="AL77" s="8">
        <f>'[1]База по земле'!AL76/1000</f>
        <v>8.11</v>
      </c>
      <c r="AM77" s="8">
        <f>'[1]База по земле'!AM76/1000</f>
        <v>22.065000000000001</v>
      </c>
      <c r="AN77" s="23">
        <f t="shared" si="57"/>
        <v>0.97593261131167253</v>
      </c>
      <c r="AO77" s="23">
        <f t="shared" si="57"/>
        <v>2.7207151664611593</v>
      </c>
      <c r="AP77" s="8">
        <f t="shared" si="58"/>
        <v>-0.20000000000000107</v>
      </c>
      <c r="AQ77" s="8">
        <f t="shared" si="58"/>
        <v>13.955000000000002</v>
      </c>
      <c r="AR77" s="23">
        <f t="shared" si="35"/>
        <v>1.6966455011331386E-2</v>
      </c>
      <c r="AS77" s="23">
        <f t="shared" si="35"/>
        <v>1.5486674966964304E-2</v>
      </c>
      <c r="AT77" s="23">
        <f t="shared" si="35"/>
        <v>3.7312801850674385E-2</v>
      </c>
      <c r="AU77" s="24">
        <f t="shared" si="46"/>
        <v>2.0346346839342999</v>
      </c>
    </row>
    <row r="78" spans="1:47" x14ac:dyDescent="0.25">
      <c r="A78" s="22" t="s">
        <v>88</v>
      </c>
      <c r="B78" s="8">
        <f>'[1]База по земле'!B77/1000</f>
        <v>369.41800000000001</v>
      </c>
      <c r="C78" s="8">
        <f>'[1]База по земле'!C77/1000</f>
        <v>411.06400000000002</v>
      </c>
      <c r="D78" s="8">
        <f>'[1]База по земле'!D77/1000</f>
        <v>424.95</v>
      </c>
      <c r="E78" s="23">
        <f t="shared" si="47"/>
        <v>1.1127340844246898</v>
      </c>
      <c r="F78" s="23">
        <f t="shared" si="47"/>
        <v>1.0337806278341084</v>
      </c>
      <c r="G78" s="8">
        <f t="shared" si="48"/>
        <v>41.646000000000015</v>
      </c>
      <c r="H78" s="8">
        <f t="shared" si="48"/>
        <v>13.885999999999967</v>
      </c>
      <c r="I78" s="8">
        <f>'[1]База по земле'!I77/1000</f>
        <v>362.85199999999998</v>
      </c>
      <c r="J78" s="8">
        <f>'[1]База по земле'!J77/1000</f>
        <v>399.86200000000002</v>
      </c>
      <c r="K78" s="8">
        <f>'[1]База по земле'!K77/1000</f>
        <v>447.51100000000002</v>
      </c>
      <c r="L78" s="23">
        <f t="shared" si="49"/>
        <v>1.1019975086261067</v>
      </c>
      <c r="M78" s="23">
        <f t="shared" si="49"/>
        <v>1.1191636114459489</v>
      </c>
      <c r="N78" s="8">
        <f t="shared" si="50"/>
        <v>37.010000000000048</v>
      </c>
      <c r="O78" s="8">
        <f t="shared" si="50"/>
        <v>47.649000000000001</v>
      </c>
      <c r="P78" s="8">
        <f>'[1]База по земле'!P77/1000</f>
        <v>359.86900000000003</v>
      </c>
      <c r="Q78" s="8">
        <f>'[1]База по земле'!Q77/1000</f>
        <v>396.26400000000001</v>
      </c>
      <c r="R78" s="8">
        <f>'[1]База по земле'!R77/1000</f>
        <v>438.815</v>
      </c>
      <c r="S78" s="23">
        <f t="shared" si="51"/>
        <v>1.1011340237697607</v>
      </c>
      <c r="T78" s="23">
        <f t="shared" si="51"/>
        <v>1.1073804332465225</v>
      </c>
      <c r="U78" s="8">
        <f t="shared" si="52"/>
        <v>36.394999999999982</v>
      </c>
      <c r="V78" s="8">
        <f t="shared" si="52"/>
        <v>42.550999999999988</v>
      </c>
      <c r="W78" s="8">
        <f>'[1]База по земле'!W77/1000</f>
        <v>79988.680999999997</v>
      </c>
      <c r="X78" s="8">
        <f>'[1]База по земле'!X77/1000</f>
        <v>113298.48699999999</v>
      </c>
      <c r="Y78" s="8">
        <f>'[1]База по земле'!Y77/1000</f>
        <v>156898.70199999999</v>
      </c>
      <c r="Z78" s="23">
        <f t="shared" si="53"/>
        <v>1.4164314948511276</v>
      </c>
      <c r="AA78" s="23">
        <f t="shared" si="53"/>
        <v>1.3848261009875622</v>
      </c>
      <c r="AB78" s="8">
        <f t="shared" si="54"/>
        <v>33309.805999999997</v>
      </c>
      <c r="AC78" s="8">
        <f t="shared" si="54"/>
        <v>43600.214999999997</v>
      </c>
      <c r="AD78" s="8">
        <f>'[1]База по земле'!AD77/1000</f>
        <v>326.06400000000002</v>
      </c>
      <c r="AE78" s="8">
        <f>'[1]База по земле'!AE77/1000</f>
        <v>448.94299999999998</v>
      </c>
      <c r="AF78" s="8">
        <f>'[1]База по земле'!AF77/1000</f>
        <v>657.86</v>
      </c>
      <c r="AG78" s="23">
        <f t="shared" si="55"/>
        <v>1.3768554639579957</v>
      </c>
      <c r="AH78" s="23">
        <f t="shared" si="55"/>
        <v>1.4653530626382414</v>
      </c>
      <c r="AI78" s="8">
        <f t="shared" si="56"/>
        <v>122.87899999999996</v>
      </c>
      <c r="AJ78" s="8">
        <f t="shared" si="56"/>
        <v>208.91700000000003</v>
      </c>
      <c r="AK78" s="8">
        <f>'[1]База по земле'!AK77/1000</f>
        <v>2.1720000000000002</v>
      </c>
      <c r="AL78" s="8">
        <f>'[1]База по земле'!AL77/1000</f>
        <v>2.7559999999999998</v>
      </c>
      <c r="AM78" s="8">
        <f>'[1]База по земле'!AM77/1000</f>
        <v>3.28</v>
      </c>
      <c r="AN78" s="23">
        <f t="shared" si="57"/>
        <v>1.2688766114180476</v>
      </c>
      <c r="AO78" s="23">
        <f t="shared" si="57"/>
        <v>1.1901306240928882</v>
      </c>
      <c r="AP78" s="8">
        <f t="shared" si="58"/>
        <v>0.58399999999999963</v>
      </c>
      <c r="AQ78" s="8">
        <f t="shared" si="58"/>
        <v>0.52400000000000002</v>
      </c>
      <c r="AR78" s="23">
        <f t="shared" si="35"/>
        <v>6.6171900705589877E-3</v>
      </c>
      <c r="AS78" s="23">
        <f t="shared" si="35"/>
        <v>6.1014082386722131E-3</v>
      </c>
      <c r="AT78" s="23">
        <f t="shared" si="35"/>
        <v>4.9611277490395379E-3</v>
      </c>
      <c r="AU78" s="24">
        <f t="shared" si="46"/>
        <v>-0.16560623215194498</v>
      </c>
    </row>
    <row r="79" spans="1:47" x14ac:dyDescent="0.25">
      <c r="A79" s="22" t="s">
        <v>89</v>
      </c>
      <c r="B79" s="8">
        <f>'[1]База по земле'!B78/1000</f>
        <v>436.49799999999999</v>
      </c>
      <c r="C79" s="8">
        <f>'[1]База по земле'!C78/1000</f>
        <v>463.65199999999999</v>
      </c>
      <c r="D79" s="8">
        <f>'[1]База по земле'!D78/1000</f>
        <v>482.04</v>
      </c>
      <c r="E79" s="23">
        <f t="shared" si="47"/>
        <v>1.062208761552172</v>
      </c>
      <c r="F79" s="23">
        <f t="shared" si="47"/>
        <v>1.0396590546358044</v>
      </c>
      <c r="G79" s="8">
        <f t="shared" si="48"/>
        <v>27.153999999999996</v>
      </c>
      <c r="H79" s="8">
        <f t="shared" si="48"/>
        <v>18.388000000000034</v>
      </c>
      <c r="I79" s="8">
        <f>'[1]База по земле'!I78/1000</f>
        <v>390.37400000000002</v>
      </c>
      <c r="J79" s="8">
        <f>'[1]База по земле'!J78/1000</f>
        <v>423.67700000000002</v>
      </c>
      <c r="K79" s="8">
        <f>'[1]База по земле'!K78/1000</f>
        <v>453.37200000000001</v>
      </c>
      <c r="L79" s="23">
        <f t="shared" si="49"/>
        <v>1.085310497113025</v>
      </c>
      <c r="M79" s="23">
        <f t="shared" si="49"/>
        <v>1.0700887704548512</v>
      </c>
      <c r="N79" s="8">
        <f t="shared" si="50"/>
        <v>33.302999999999997</v>
      </c>
      <c r="O79" s="8">
        <f t="shared" si="50"/>
        <v>29.694999999999993</v>
      </c>
      <c r="P79" s="8">
        <f>'[1]База по земле'!P78/1000</f>
        <v>295.24799999999999</v>
      </c>
      <c r="Q79" s="8">
        <f>'[1]База по земле'!Q78/1000</f>
        <v>324.95600000000002</v>
      </c>
      <c r="R79" s="8">
        <f>'[1]База по земле'!R78/1000</f>
        <v>331.08699999999999</v>
      </c>
      <c r="S79" s="23">
        <f t="shared" si="51"/>
        <v>1.1006204953124155</v>
      </c>
      <c r="T79" s="23">
        <f t="shared" si="51"/>
        <v>1.0188671697091298</v>
      </c>
      <c r="U79" s="8">
        <f t="shared" si="52"/>
        <v>29.708000000000027</v>
      </c>
      <c r="V79" s="8">
        <f t="shared" si="52"/>
        <v>6.1309999999999718</v>
      </c>
      <c r="W79" s="8">
        <f>'[1]База по земле'!W78/1000</f>
        <v>78848.019</v>
      </c>
      <c r="X79" s="8">
        <f>'[1]База по земле'!X78/1000</f>
        <v>79939.210000000006</v>
      </c>
      <c r="Y79" s="8">
        <f>'[1]База по земле'!Y78/1000</f>
        <v>102998.54300000001</v>
      </c>
      <c r="Z79" s="23">
        <f t="shared" si="53"/>
        <v>1.013839168235793</v>
      </c>
      <c r="AA79" s="23">
        <f t="shared" si="53"/>
        <v>1.2884608566934799</v>
      </c>
      <c r="AB79" s="8">
        <f t="shared" si="54"/>
        <v>1091.1910000000062</v>
      </c>
      <c r="AC79" s="8">
        <f t="shared" si="54"/>
        <v>23059.332999999999</v>
      </c>
      <c r="AD79" s="8">
        <f>'[1]База по земле'!AD78/1000</f>
        <v>263.45999999999998</v>
      </c>
      <c r="AE79" s="8">
        <f>'[1]База по земле'!AE78/1000</f>
        <v>270.11900000000003</v>
      </c>
      <c r="AF79" s="8">
        <f>'[1]База по земле'!AF78/1000</f>
        <v>357.315</v>
      </c>
      <c r="AG79" s="23">
        <f t="shared" si="55"/>
        <v>1.0252751840886665</v>
      </c>
      <c r="AH79" s="23">
        <f t="shared" si="55"/>
        <v>1.3228058744479283</v>
      </c>
      <c r="AI79" s="8">
        <f t="shared" si="56"/>
        <v>6.6590000000000487</v>
      </c>
      <c r="AJ79" s="8">
        <f t="shared" si="56"/>
        <v>87.19599999999997</v>
      </c>
      <c r="AK79" s="8">
        <f>'[1]База по земле'!AK78/1000</f>
        <v>45.247999999999998</v>
      </c>
      <c r="AL79" s="8">
        <f>'[1]База по земле'!AL78/1000</f>
        <v>45.987000000000002</v>
      </c>
      <c r="AM79" s="8">
        <f>'[1]База по земле'!AM78/1000</f>
        <v>50.75</v>
      </c>
      <c r="AN79" s="23">
        <f t="shared" si="57"/>
        <v>1.0163322135785009</v>
      </c>
      <c r="AO79" s="23">
        <f t="shared" si="57"/>
        <v>1.1035727488203186</v>
      </c>
      <c r="AP79" s="8">
        <f t="shared" si="58"/>
        <v>0.73900000000000432</v>
      </c>
      <c r="AQ79" s="8">
        <f t="shared" si="58"/>
        <v>4.7629999999999981</v>
      </c>
      <c r="AR79" s="23">
        <f t="shared" si="35"/>
        <v>0.1465721652824028</v>
      </c>
      <c r="AS79" s="23">
        <f t="shared" si="35"/>
        <v>0.14547968086654475</v>
      </c>
      <c r="AT79" s="23">
        <f t="shared" si="35"/>
        <v>0.12436744146153186</v>
      </c>
      <c r="AU79" s="24">
        <f t="shared" si="46"/>
        <v>-2.2204723820870935</v>
      </c>
    </row>
    <row r="80" spans="1:47" x14ac:dyDescent="0.25">
      <c r="A80" s="22" t="s">
        <v>90</v>
      </c>
      <c r="B80" s="8">
        <f>'[1]База по земле'!B79/1000</f>
        <v>577.04700000000003</v>
      </c>
      <c r="C80" s="8">
        <f>'[1]База по земле'!C79/1000</f>
        <v>555.96699999999998</v>
      </c>
      <c r="D80" s="8">
        <f>'[1]База по земле'!D79/1000</f>
        <v>580.39700000000005</v>
      </c>
      <c r="E80" s="23">
        <f t="shared" si="47"/>
        <v>0.9634691801534363</v>
      </c>
      <c r="F80" s="23">
        <f t="shared" si="47"/>
        <v>1.0439414569569778</v>
      </c>
      <c r="G80" s="8">
        <f t="shared" si="48"/>
        <v>-21.080000000000041</v>
      </c>
      <c r="H80" s="8">
        <f t="shared" si="48"/>
        <v>24.430000000000064</v>
      </c>
      <c r="I80" s="8">
        <f>'[1]База по земле'!I79/1000</f>
        <v>465.779</v>
      </c>
      <c r="J80" s="8">
        <f>'[1]База по земле'!J79/1000</f>
        <v>470.49400000000003</v>
      </c>
      <c r="K80" s="8">
        <f>'[1]База по земле'!K79/1000</f>
        <v>511.36799999999999</v>
      </c>
      <c r="L80" s="23">
        <f t="shared" si="49"/>
        <v>1.0101228264906748</v>
      </c>
      <c r="M80" s="23">
        <f t="shared" si="49"/>
        <v>1.0868746466479913</v>
      </c>
      <c r="N80" s="8">
        <f t="shared" si="50"/>
        <v>4.7150000000000318</v>
      </c>
      <c r="O80" s="8">
        <f t="shared" si="50"/>
        <v>40.873999999999967</v>
      </c>
      <c r="P80" s="8">
        <f>'[1]База по земле'!P79/1000</f>
        <v>447.38200000000001</v>
      </c>
      <c r="Q80" s="8">
        <f>'[1]База по земле'!Q79/1000</f>
        <v>447.79199999999997</v>
      </c>
      <c r="R80" s="8">
        <f>'[1]База по земле'!R79/1000</f>
        <v>466.34199999999998</v>
      </c>
      <c r="S80" s="23">
        <f t="shared" si="51"/>
        <v>1.0009164427715016</v>
      </c>
      <c r="T80" s="23">
        <f t="shared" si="51"/>
        <v>1.0414254832600851</v>
      </c>
      <c r="U80" s="8">
        <f t="shared" si="52"/>
        <v>0.40999999999996817</v>
      </c>
      <c r="V80" s="8">
        <f t="shared" si="52"/>
        <v>18.550000000000011</v>
      </c>
      <c r="W80" s="8">
        <f>'[1]База по земле'!W79/1000</f>
        <v>102745.841</v>
      </c>
      <c r="X80" s="8">
        <f>'[1]База по земле'!X79/1000</f>
        <v>110733.287</v>
      </c>
      <c r="Y80" s="8">
        <f>'[1]База по земле'!Y79/1000</f>
        <v>156529.60999999999</v>
      </c>
      <c r="Z80" s="23">
        <f t="shared" si="53"/>
        <v>1.07773984739684</v>
      </c>
      <c r="AA80" s="23">
        <f t="shared" si="53"/>
        <v>1.4135732284367211</v>
      </c>
      <c r="AB80" s="8">
        <f t="shared" si="54"/>
        <v>7987.4459999999963</v>
      </c>
      <c r="AC80" s="8">
        <f t="shared" si="54"/>
        <v>45796.322999999989</v>
      </c>
      <c r="AD80" s="8">
        <f>'[1]База по земле'!AD79/1000</f>
        <v>292.012</v>
      </c>
      <c r="AE80" s="8">
        <f>'[1]База по земле'!AE79/1000</f>
        <v>335.81900000000002</v>
      </c>
      <c r="AF80" s="8">
        <f>'[1]База по земле'!AF79/1000</f>
        <v>406.16500000000002</v>
      </c>
      <c r="AG80" s="23">
        <f t="shared" si="55"/>
        <v>1.1500178074873635</v>
      </c>
      <c r="AH80" s="23">
        <f t="shared" si="55"/>
        <v>1.2094759379308497</v>
      </c>
      <c r="AI80" s="8">
        <f t="shared" si="56"/>
        <v>43.807000000000016</v>
      </c>
      <c r="AJ80" s="8">
        <f t="shared" si="56"/>
        <v>70.346000000000004</v>
      </c>
      <c r="AK80" s="8">
        <f>'[1]База по земле'!AK79/1000</f>
        <v>17.178999999999998</v>
      </c>
      <c r="AL80" s="8">
        <f>'[1]База по земле'!AL79/1000</f>
        <v>21.045000000000002</v>
      </c>
      <c r="AM80" s="8">
        <f>'[1]База по земле'!AM79/1000</f>
        <v>20.637</v>
      </c>
      <c r="AN80" s="23">
        <f t="shared" si="57"/>
        <v>1.2250422026893302</v>
      </c>
      <c r="AO80" s="23">
        <f t="shared" si="57"/>
        <v>0.98061297220242327</v>
      </c>
      <c r="AP80" s="8">
        <f t="shared" si="58"/>
        <v>3.8660000000000032</v>
      </c>
      <c r="AQ80" s="8">
        <f t="shared" si="58"/>
        <v>-0.40800000000000125</v>
      </c>
      <c r="AR80" s="23">
        <f t="shared" si="35"/>
        <v>5.5561125647253642E-2</v>
      </c>
      <c r="AS80" s="23">
        <f t="shared" si="35"/>
        <v>5.8972045373027256E-2</v>
      </c>
      <c r="AT80" s="23">
        <f t="shared" si="35"/>
        <v>4.8352631899569357E-2</v>
      </c>
      <c r="AU80" s="24">
        <f t="shared" si="46"/>
        <v>-0.72084937476842859</v>
      </c>
    </row>
    <row r="81" spans="1:47" x14ac:dyDescent="0.25">
      <c r="A81" s="22" t="s">
        <v>91</v>
      </c>
      <c r="B81" s="8">
        <f>'[1]База по земле'!B80/1000</f>
        <v>813.24599999999998</v>
      </c>
      <c r="C81" s="8">
        <f>'[1]База по земле'!C80/1000</f>
        <v>777.15899999999999</v>
      </c>
      <c r="D81" s="8">
        <f>'[1]База по земле'!D80/1000</f>
        <v>538.56799999999998</v>
      </c>
      <c r="E81" s="23">
        <f t="shared" si="47"/>
        <v>0.95562597295283347</v>
      </c>
      <c r="F81" s="23">
        <f t="shared" si="47"/>
        <v>0.69299589916606508</v>
      </c>
      <c r="G81" s="8">
        <f t="shared" si="48"/>
        <v>-36.086999999999989</v>
      </c>
      <c r="H81" s="8">
        <f t="shared" si="48"/>
        <v>-238.59100000000001</v>
      </c>
      <c r="I81" s="8">
        <f>'[1]База по земле'!I80/1000</f>
        <v>457.97399999999999</v>
      </c>
      <c r="J81" s="8">
        <f>'[1]База по земле'!J80/1000</f>
        <v>463.21699999999998</v>
      </c>
      <c r="K81" s="8">
        <f>'[1]База по земле'!K80/1000</f>
        <v>496.286</v>
      </c>
      <c r="L81" s="23">
        <f t="shared" si="49"/>
        <v>1.0114482481538254</v>
      </c>
      <c r="M81" s="23">
        <f t="shared" si="49"/>
        <v>1.0713898669522059</v>
      </c>
      <c r="N81" s="8">
        <f t="shared" si="50"/>
        <v>5.242999999999995</v>
      </c>
      <c r="O81" s="8">
        <f t="shared" si="50"/>
        <v>33.069000000000017</v>
      </c>
      <c r="P81" s="8">
        <f>'[1]База по земле'!P80/1000</f>
        <v>452.92399999999998</v>
      </c>
      <c r="Q81" s="8">
        <f>'[1]База по земле'!Q80/1000</f>
        <v>458.32499999999999</v>
      </c>
      <c r="R81" s="8">
        <f>'[1]База по земле'!R80/1000</f>
        <v>476.04399999999998</v>
      </c>
      <c r="S81" s="23">
        <f t="shared" si="51"/>
        <v>1.0119247379251266</v>
      </c>
      <c r="T81" s="23">
        <f t="shared" si="51"/>
        <v>1.038660339278896</v>
      </c>
      <c r="U81" s="8">
        <f t="shared" si="52"/>
        <v>5.4010000000000105</v>
      </c>
      <c r="V81" s="8">
        <f t="shared" si="52"/>
        <v>17.718999999999994</v>
      </c>
      <c r="W81" s="8">
        <f>'[1]База по земле'!W80/1000</f>
        <v>137180.484</v>
      </c>
      <c r="X81" s="8">
        <f>'[1]База по земле'!X80/1000</f>
        <v>132755.36600000001</v>
      </c>
      <c r="Y81" s="8">
        <f>'[1]База по земле'!Y80/1000</f>
        <v>175610.49</v>
      </c>
      <c r="Z81" s="23">
        <f t="shared" si="53"/>
        <v>0.96774236486875209</v>
      </c>
      <c r="AA81" s="23">
        <f t="shared" si="53"/>
        <v>1.3228127441567972</v>
      </c>
      <c r="AB81" s="8">
        <f t="shared" si="54"/>
        <v>-4425.1179999999877</v>
      </c>
      <c r="AC81" s="8">
        <f t="shared" si="54"/>
        <v>42855.123999999982</v>
      </c>
      <c r="AD81" s="8">
        <f>'[1]База по земле'!AD80/1000</f>
        <v>359.53300000000002</v>
      </c>
      <c r="AE81" s="8">
        <f>'[1]База по земле'!AE80/1000</f>
        <v>358.93900000000002</v>
      </c>
      <c r="AF81" s="8">
        <f>'[1]База по земле'!AF80/1000</f>
        <v>396.80799999999999</v>
      </c>
      <c r="AG81" s="23">
        <f t="shared" si="55"/>
        <v>0.99834785680313076</v>
      </c>
      <c r="AH81" s="23">
        <f t="shared" si="55"/>
        <v>1.105502606292434</v>
      </c>
      <c r="AI81" s="8">
        <f t="shared" si="56"/>
        <v>-0.59399999999999409</v>
      </c>
      <c r="AJ81" s="8">
        <f t="shared" si="56"/>
        <v>37.868999999999971</v>
      </c>
      <c r="AK81" s="8">
        <f>'[1]База по земле'!AK80/1000</f>
        <v>2.2210000000000001</v>
      </c>
      <c r="AL81" s="8">
        <f>'[1]База по земле'!AL80/1000</f>
        <v>2.3149999999999999</v>
      </c>
      <c r="AM81" s="8">
        <f>'[1]База по земле'!AM80/1000</f>
        <v>1.629</v>
      </c>
      <c r="AN81" s="23">
        <f t="shared" si="57"/>
        <v>1.0423232778027915</v>
      </c>
      <c r="AO81" s="23">
        <f t="shared" si="57"/>
        <v>0.70367170626349895</v>
      </c>
      <c r="AP81" s="8">
        <f t="shared" si="58"/>
        <v>9.3999999999999861E-2</v>
      </c>
      <c r="AQ81" s="8">
        <f t="shared" si="58"/>
        <v>-0.68599999999999994</v>
      </c>
      <c r="AR81" s="23">
        <f t="shared" si="35"/>
        <v>6.1395312836900213E-3</v>
      </c>
      <c r="AS81" s="23">
        <f t="shared" si="35"/>
        <v>6.4082335420507447E-3</v>
      </c>
      <c r="AT81" s="23">
        <f t="shared" si="35"/>
        <v>4.0884757188714904E-3</v>
      </c>
      <c r="AU81" s="24">
        <f t="shared" si="46"/>
        <v>-0.20510555648185308</v>
      </c>
    </row>
    <row r="82" spans="1:47" x14ac:dyDescent="0.25">
      <c r="A82" s="22" t="s">
        <v>92</v>
      </c>
      <c r="B82" s="8">
        <f>'[1]База по земле'!B81/1000</f>
        <v>225.31200000000001</v>
      </c>
      <c r="C82" s="8">
        <f>'[1]База по земле'!C81/1000</f>
        <v>210.845</v>
      </c>
      <c r="D82" s="8">
        <f>'[1]База по земле'!D81/1000</f>
        <v>219.762</v>
      </c>
      <c r="E82" s="23">
        <f t="shared" si="47"/>
        <v>0.93579125834398513</v>
      </c>
      <c r="F82" s="23">
        <f t="shared" si="47"/>
        <v>1.0422917308923616</v>
      </c>
      <c r="G82" s="8">
        <f t="shared" si="48"/>
        <v>-14.467000000000013</v>
      </c>
      <c r="H82" s="8">
        <f t="shared" si="48"/>
        <v>8.9170000000000016</v>
      </c>
      <c r="I82" s="8">
        <f>'[1]База по земле'!I81/1000</f>
        <v>198.67400000000001</v>
      </c>
      <c r="J82" s="8">
        <f>'[1]База по земле'!J81/1000</f>
        <v>192.80699999999999</v>
      </c>
      <c r="K82" s="8">
        <f>'[1]База по земле'!K81/1000</f>
        <v>213.80600000000001</v>
      </c>
      <c r="L82" s="23">
        <f t="shared" si="49"/>
        <v>0.97046921086805515</v>
      </c>
      <c r="M82" s="23">
        <f t="shared" si="49"/>
        <v>1.1089120208291194</v>
      </c>
      <c r="N82" s="8">
        <f t="shared" si="50"/>
        <v>-5.8670000000000186</v>
      </c>
      <c r="O82" s="8">
        <f t="shared" si="50"/>
        <v>20.999000000000024</v>
      </c>
      <c r="P82" s="8">
        <f>'[1]База по земле'!P81/1000</f>
        <v>181.39400000000001</v>
      </c>
      <c r="Q82" s="8">
        <f>'[1]База по земле'!Q81/1000</f>
        <v>174.99199999999999</v>
      </c>
      <c r="R82" s="8">
        <f>'[1]База по земле'!R81/1000</f>
        <v>194.21299999999999</v>
      </c>
      <c r="S82" s="23">
        <f t="shared" si="51"/>
        <v>0.96470666063927135</v>
      </c>
      <c r="T82" s="23">
        <f t="shared" si="51"/>
        <v>1.1098393069397459</v>
      </c>
      <c r="U82" s="8">
        <f t="shared" si="52"/>
        <v>-6.4020000000000152</v>
      </c>
      <c r="V82" s="8">
        <f t="shared" si="52"/>
        <v>19.221000000000004</v>
      </c>
      <c r="W82" s="8">
        <f>'[1]База по земле'!W81/1000</f>
        <v>43334.531999999999</v>
      </c>
      <c r="X82" s="8">
        <f>'[1]База по земле'!X81/1000</f>
        <v>39656.027999999998</v>
      </c>
      <c r="Y82" s="8">
        <f>'[1]База по земле'!Y81/1000</f>
        <v>66775.585000000006</v>
      </c>
      <c r="Z82" s="23">
        <f t="shared" si="53"/>
        <v>0.91511379423689165</v>
      </c>
      <c r="AA82" s="23">
        <f t="shared" si="53"/>
        <v>1.6838697259342263</v>
      </c>
      <c r="AB82" s="8">
        <f t="shared" si="54"/>
        <v>-3678.5040000000008</v>
      </c>
      <c r="AC82" s="8">
        <f t="shared" si="54"/>
        <v>27119.557000000008</v>
      </c>
      <c r="AD82" s="8">
        <f>'[1]База по земле'!AD81/1000</f>
        <v>123.227</v>
      </c>
      <c r="AE82" s="8">
        <f>'[1]База по земле'!AE81/1000</f>
        <v>124.282</v>
      </c>
      <c r="AF82" s="8">
        <f>'[1]База по земле'!AF81/1000</f>
        <v>247.95400000000001</v>
      </c>
      <c r="AG82" s="23">
        <f t="shared" si="55"/>
        <v>1.0085614353997094</v>
      </c>
      <c r="AH82" s="23">
        <f t="shared" si="55"/>
        <v>1.995091807341369</v>
      </c>
      <c r="AI82" s="8">
        <f t="shared" si="56"/>
        <v>1.0549999999999926</v>
      </c>
      <c r="AJ82" s="8">
        <f t="shared" si="56"/>
        <v>123.67200000000001</v>
      </c>
      <c r="AK82" s="8">
        <f>'[1]База по земле'!AK81/1000</f>
        <v>5.3639999999999999</v>
      </c>
      <c r="AL82" s="8">
        <f>'[1]База по земле'!AL81/1000</f>
        <v>5.915</v>
      </c>
      <c r="AM82" s="8">
        <f>'[1]База по земле'!AM81/1000</f>
        <v>8.0790000000000006</v>
      </c>
      <c r="AN82" s="23">
        <f t="shared" si="57"/>
        <v>1.1027218493661446</v>
      </c>
      <c r="AO82" s="23">
        <f t="shared" si="57"/>
        <v>1.3658495350803044</v>
      </c>
      <c r="AP82" s="8">
        <f t="shared" si="58"/>
        <v>0.55100000000000016</v>
      </c>
      <c r="AQ82" s="8">
        <f t="shared" si="58"/>
        <v>2.1640000000000006</v>
      </c>
      <c r="AR82" s="23">
        <f t="shared" si="35"/>
        <v>4.1713650255461109E-2</v>
      </c>
      <c r="AS82" s="23">
        <f t="shared" si="35"/>
        <v>4.5431154327672682E-2</v>
      </c>
      <c r="AT82" s="23">
        <f t="shared" si="35"/>
        <v>3.1554526174360338E-2</v>
      </c>
      <c r="AU82" s="24">
        <f t="shared" si="46"/>
        <v>-1.015912408110077</v>
      </c>
    </row>
    <row r="83" spans="1:47" x14ac:dyDescent="0.25">
      <c r="A83" s="22" t="s">
        <v>93</v>
      </c>
      <c r="B83" s="8">
        <f>'[1]База по земле'!B82/1000</f>
        <v>185.92500000000001</v>
      </c>
      <c r="C83" s="8">
        <f>'[1]База по земле'!C82/1000</f>
        <v>172.40600000000001</v>
      </c>
      <c r="D83" s="8">
        <f>'[1]База по земле'!D82/1000</f>
        <v>200.09899999999999</v>
      </c>
      <c r="E83" s="23">
        <f t="shared" si="47"/>
        <v>0.92728788489982517</v>
      </c>
      <c r="F83" s="23">
        <f t="shared" si="47"/>
        <v>1.1606266603250466</v>
      </c>
      <c r="G83" s="8">
        <f t="shared" si="48"/>
        <v>-13.519000000000005</v>
      </c>
      <c r="H83" s="8">
        <f t="shared" si="48"/>
        <v>27.692999999999984</v>
      </c>
      <c r="I83" s="8">
        <f>'[1]База по земле'!I82/1000</f>
        <v>144.69200000000001</v>
      </c>
      <c r="J83" s="8">
        <f>'[1]База по земле'!J82/1000</f>
        <v>140.154</v>
      </c>
      <c r="K83" s="8">
        <f>'[1]База по земле'!K82/1000</f>
        <v>168.05099999999999</v>
      </c>
      <c r="L83" s="23">
        <f t="shared" si="49"/>
        <v>0.96863682857379807</v>
      </c>
      <c r="M83" s="23">
        <f t="shared" si="49"/>
        <v>1.1990453358448563</v>
      </c>
      <c r="N83" s="8">
        <f t="shared" si="50"/>
        <v>-4.5380000000000109</v>
      </c>
      <c r="O83" s="8">
        <f t="shared" si="50"/>
        <v>27.896999999999991</v>
      </c>
      <c r="P83" s="8">
        <f>'[1]База по земле'!P82/1000</f>
        <v>139.899</v>
      </c>
      <c r="Q83" s="8">
        <f>'[1]База по земле'!Q82/1000</f>
        <v>135.06200000000001</v>
      </c>
      <c r="R83" s="8">
        <f>'[1]База по земле'!R82/1000</f>
        <v>153.471</v>
      </c>
      <c r="S83" s="23">
        <f t="shared" si="51"/>
        <v>0.96542505664801048</v>
      </c>
      <c r="T83" s="23">
        <f t="shared" si="51"/>
        <v>1.1363003657579482</v>
      </c>
      <c r="U83" s="8">
        <f t="shared" si="52"/>
        <v>-4.8369999999999891</v>
      </c>
      <c r="V83" s="8">
        <f t="shared" si="52"/>
        <v>18.408999999999992</v>
      </c>
      <c r="W83" s="8">
        <f>'[1]База по земле'!W82/1000</f>
        <v>28455.094000000001</v>
      </c>
      <c r="X83" s="8">
        <f>'[1]База по земле'!X82/1000</f>
        <v>27854.958999999999</v>
      </c>
      <c r="Y83" s="8">
        <f>'[1]База по земле'!Y82/1000</f>
        <v>50652.618999999999</v>
      </c>
      <c r="Z83" s="23">
        <f t="shared" si="53"/>
        <v>0.9789094001938633</v>
      </c>
      <c r="AA83" s="23">
        <f t="shared" si="53"/>
        <v>1.818441700093689</v>
      </c>
      <c r="AB83" s="8">
        <f t="shared" si="54"/>
        <v>-600.13500000000204</v>
      </c>
      <c r="AC83" s="8">
        <f t="shared" si="54"/>
        <v>22797.66</v>
      </c>
      <c r="AD83" s="8">
        <f>'[1]База по земле'!AD82/1000</f>
        <v>82.072000000000003</v>
      </c>
      <c r="AE83" s="8">
        <f>'[1]База по земле'!AE82/1000</f>
        <v>84.793000000000006</v>
      </c>
      <c r="AF83" s="8">
        <f>'[1]База по земле'!AF82/1000</f>
        <v>128.25800000000001</v>
      </c>
      <c r="AG83" s="23">
        <f t="shared" si="55"/>
        <v>1.0331538161614193</v>
      </c>
      <c r="AH83" s="23">
        <f t="shared" si="55"/>
        <v>1.5126012760487304</v>
      </c>
      <c r="AI83" s="8">
        <f t="shared" si="56"/>
        <v>2.7210000000000036</v>
      </c>
      <c r="AJ83" s="8">
        <f t="shared" si="56"/>
        <v>43.465000000000003</v>
      </c>
      <c r="AK83" s="8">
        <f>'[1]База по земле'!AK82/1000</f>
        <v>3.41</v>
      </c>
      <c r="AL83" s="8">
        <f>'[1]База по земле'!AL82/1000</f>
        <v>4.133</v>
      </c>
      <c r="AM83" s="8">
        <f>'[1]База по земле'!AM82/1000</f>
        <v>4.6070000000000002</v>
      </c>
      <c r="AN83" s="23">
        <f t="shared" si="57"/>
        <v>1.2120234604105571</v>
      </c>
      <c r="AO83" s="23">
        <f t="shared" si="57"/>
        <v>1.1146866682797001</v>
      </c>
      <c r="AP83" s="8">
        <f t="shared" si="58"/>
        <v>0.72299999999999986</v>
      </c>
      <c r="AQ83" s="8">
        <f t="shared" si="58"/>
        <v>0.4740000000000002</v>
      </c>
      <c r="AR83" s="23">
        <f t="shared" si="35"/>
        <v>3.9891439133384811E-2</v>
      </c>
      <c r="AS83" s="23">
        <f t="shared" si="35"/>
        <v>4.6476845916829726E-2</v>
      </c>
      <c r="AT83" s="23">
        <f t="shared" si="35"/>
        <v>3.4674293455763366E-2</v>
      </c>
      <c r="AU83" s="24">
        <f t="shared" si="46"/>
        <v>-0.52171456776214442</v>
      </c>
    </row>
    <row r="84" spans="1:47" x14ac:dyDescent="0.25">
      <c r="A84" s="22" t="s">
        <v>94</v>
      </c>
      <c r="B84" s="8">
        <f>'[1]База по земле'!B83/1000</f>
        <v>176.03800000000001</v>
      </c>
      <c r="C84" s="8">
        <f>'[1]База по земле'!C83/1000</f>
        <v>172.20500000000001</v>
      </c>
      <c r="D84" s="8">
        <f>'[1]База по земле'!D83/1000</f>
        <v>183.977</v>
      </c>
      <c r="E84" s="23">
        <f t="shared" si="47"/>
        <v>0.97822629205057998</v>
      </c>
      <c r="F84" s="23">
        <f t="shared" si="47"/>
        <v>1.0683603844255394</v>
      </c>
      <c r="G84" s="8">
        <f t="shared" si="48"/>
        <v>-3.8329999999999984</v>
      </c>
      <c r="H84" s="8">
        <f t="shared" si="48"/>
        <v>11.771999999999991</v>
      </c>
      <c r="I84" s="8">
        <f>'[1]База по земле'!I83/1000</f>
        <v>170.583</v>
      </c>
      <c r="J84" s="8">
        <f>'[1]База по земле'!J83/1000</f>
        <v>166.828</v>
      </c>
      <c r="K84" s="8">
        <f>'[1]База по земле'!K83/1000</f>
        <v>198.02199999999999</v>
      </c>
      <c r="L84" s="23">
        <f t="shared" si="49"/>
        <v>0.97798725547094378</v>
      </c>
      <c r="M84" s="23">
        <f t="shared" si="49"/>
        <v>1.186983000455559</v>
      </c>
      <c r="N84" s="8">
        <f t="shared" si="50"/>
        <v>-3.7549999999999955</v>
      </c>
      <c r="O84" s="8">
        <f t="shared" si="50"/>
        <v>31.193999999999988</v>
      </c>
      <c r="P84" s="8">
        <f>'[1]База по земле'!P83/1000</f>
        <v>164.125</v>
      </c>
      <c r="Q84" s="8">
        <f>'[1]База по земле'!Q83/1000</f>
        <v>159.548</v>
      </c>
      <c r="R84" s="8">
        <f>'[1]База по земле'!R83/1000</f>
        <v>181.79</v>
      </c>
      <c r="S84" s="23">
        <f t="shared" si="51"/>
        <v>0.97211271896420415</v>
      </c>
      <c r="T84" s="23">
        <f t="shared" si="51"/>
        <v>1.1394063228620854</v>
      </c>
      <c r="U84" s="8">
        <f t="shared" si="52"/>
        <v>-4.5769999999999982</v>
      </c>
      <c r="V84" s="8">
        <f t="shared" si="52"/>
        <v>22.24199999999999</v>
      </c>
      <c r="W84" s="8">
        <f>'[1]База по земле'!W83/1000</f>
        <v>25867.839</v>
      </c>
      <c r="X84" s="8">
        <f>'[1]База по земле'!X83/1000</f>
        <v>49750.817000000003</v>
      </c>
      <c r="Y84" s="8">
        <f>'[1]База по земле'!Y83/1000</f>
        <v>55575.673000000003</v>
      </c>
      <c r="Z84" s="23">
        <f t="shared" si="53"/>
        <v>1.9232691605974508</v>
      </c>
      <c r="AA84" s="23">
        <f t="shared" si="53"/>
        <v>1.1170806099525963</v>
      </c>
      <c r="AB84" s="8">
        <f t="shared" si="54"/>
        <v>23882.978000000003</v>
      </c>
      <c r="AC84" s="8">
        <f t="shared" si="54"/>
        <v>5824.8559999999998</v>
      </c>
      <c r="AD84" s="8">
        <f>'[1]База по земле'!AD83/1000</f>
        <v>73.510999999999996</v>
      </c>
      <c r="AE84" s="8">
        <f>'[1]База по земле'!AE83/1000</f>
        <v>159.429</v>
      </c>
      <c r="AF84" s="8">
        <f>'[1]База по земле'!AF83/1000</f>
        <v>184.75899999999999</v>
      </c>
      <c r="AG84" s="23">
        <f t="shared" si="55"/>
        <v>2.1687774618764539</v>
      </c>
      <c r="AH84" s="23">
        <f t="shared" si="55"/>
        <v>1.1588795012199786</v>
      </c>
      <c r="AI84" s="8">
        <f t="shared" si="56"/>
        <v>85.918000000000006</v>
      </c>
      <c r="AJ84" s="8">
        <f t="shared" si="56"/>
        <v>25.329999999999984</v>
      </c>
      <c r="AK84" s="8">
        <f>'[1]База по земле'!AK83/1000</f>
        <v>2.9289999999999998</v>
      </c>
      <c r="AL84" s="8">
        <f>'[1]База по земле'!AL83/1000</f>
        <v>7.1180000000000003</v>
      </c>
      <c r="AM84" s="8">
        <f>'[1]База по земле'!AM83/1000</f>
        <v>8.5510000000000002</v>
      </c>
      <c r="AN84" s="23">
        <f t="shared" si="57"/>
        <v>2.430180949129396</v>
      </c>
      <c r="AO84" s="23">
        <f t="shared" si="57"/>
        <v>1.2013205956729418</v>
      </c>
      <c r="AP84" s="8">
        <f t="shared" si="58"/>
        <v>4.1890000000000001</v>
      </c>
      <c r="AQ84" s="8">
        <f t="shared" si="58"/>
        <v>1.4329999999999998</v>
      </c>
      <c r="AR84" s="23">
        <f t="shared" si="35"/>
        <v>3.8317634746206176E-2</v>
      </c>
      <c r="AS84" s="23">
        <f t="shared" si="35"/>
        <v>4.273868637681856E-2</v>
      </c>
      <c r="AT84" s="23">
        <f t="shared" si="35"/>
        <v>4.4234649009363206E-2</v>
      </c>
      <c r="AU84" s="24">
        <f t="shared" si="46"/>
        <v>0.59170142631570288</v>
      </c>
    </row>
    <row r="85" spans="1:47" x14ac:dyDescent="0.25">
      <c r="A85" s="22" t="s">
        <v>95</v>
      </c>
      <c r="B85" s="8">
        <f>'[1]База по земле'!B84/1000</f>
        <v>344.56099999999998</v>
      </c>
      <c r="C85" s="8">
        <f>'[1]База по земле'!C84/1000</f>
        <v>357.16699999999997</v>
      </c>
      <c r="D85" s="8">
        <f>'[1]База по земле'!D84/1000</f>
        <v>294.96899999999999</v>
      </c>
      <c r="E85" s="23">
        <f t="shared" si="47"/>
        <v>1.036585684392604</v>
      </c>
      <c r="F85" s="23">
        <f t="shared" si="47"/>
        <v>0.82585737204165</v>
      </c>
      <c r="G85" s="8">
        <f t="shared" si="48"/>
        <v>12.605999999999995</v>
      </c>
      <c r="H85" s="8">
        <f t="shared" si="48"/>
        <v>-62.197999999999979</v>
      </c>
      <c r="I85" s="8">
        <f>'[1]База по земле'!I84/1000</f>
        <v>314.43799999999999</v>
      </c>
      <c r="J85" s="8">
        <f>'[1]База по земле'!J84/1000</f>
        <v>313.06</v>
      </c>
      <c r="K85" s="8">
        <f>'[1]База по земле'!K84/1000</f>
        <v>313.53199999999998</v>
      </c>
      <c r="L85" s="23">
        <f t="shared" si="49"/>
        <v>0.99561757802810102</v>
      </c>
      <c r="M85" s="23">
        <f t="shared" si="49"/>
        <v>1.001507698204817</v>
      </c>
      <c r="N85" s="8">
        <f t="shared" si="50"/>
        <v>-1.3779999999999859</v>
      </c>
      <c r="O85" s="8">
        <f t="shared" si="50"/>
        <v>0.47199999999997999</v>
      </c>
      <c r="P85" s="8">
        <f>'[1]База по земле'!P84/1000</f>
        <v>303.55</v>
      </c>
      <c r="Q85" s="8">
        <f>'[1]База по земле'!Q84/1000</f>
        <v>302.22899999999998</v>
      </c>
      <c r="R85" s="8">
        <f>'[1]База по земле'!R84/1000</f>
        <v>286.43200000000002</v>
      </c>
      <c r="S85" s="23">
        <f t="shared" si="51"/>
        <v>0.99564816339976936</v>
      </c>
      <c r="T85" s="23">
        <f t="shared" si="51"/>
        <v>0.94773168689966891</v>
      </c>
      <c r="U85" s="8">
        <f t="shared" si="52"/>
        <v>-1.3210000000000264</v>
      </c>
      <c r="V85" s="8">
        <f t="shared" si="52"/>
        <v>-15.796999999999969</v>
      </c>
      <c r="W85" s="8">
        <f>'[1]База по земле'!W84/1000</f>
        <v>53596.324000000001</v>
      </c>
      <c r="X85" s="8">
        <f>'[1]База по земле'!X84/1000</f>
        <v>57614.722999999998</v>
      </c>
      <c r="Y85" s="8">
        <f>'[1]База по земле'!Y84/1000</f>
        <v>76992.991999999998</v>
      </c>
      <c r="Z85" s="23">
        <f t="shared" si="53"/>
        <v>1.0749752725578716</v>
      </c>
      <c r="AA85" s="23">
        <f t="shared" si="53"/>
        <v>1.3363423095863882</v>
      </c>
      <c r="AB85" s="8">
        <f t="shared" si="54"/>
        <v>4018.3989999999976</v>
      </c>
      <c r="AC85" s="8">
        <f t="shared" si="54"/>
        <v>19378.269</v>
      </c>
      <c r="AD85" s="8">
        <f>'[1]База по земле'!AD84/1000</f>
        <v>234.905</v>
      </c>
      <c r="AE85" s="8">
        <f>'[1]База по земле'!AE84/1000</f>
        <v>264.19</v>
      </c>
      <c r="AF85" s="8">
        <f>'[1]База по земле'!AF84/1000</f>
        <v>332.26600000000002</v>
      </c>
      <c r="AG85" s="23">
        <f t="shared" si="55"/>
        <v>1.1246674187437475</v>
      </c>
      <c r="AH85" s="23">
        <f t="shared" si="55"/>
        <v>1.2576781861539044</v>
      </c>
      <c r="AI85" s="8">
        <f t="shared" si="56"/>
        <v>29.284999999999997</v>
      </c>
      <c r="AJ85" s="8">
        <f t="shared" si="56"/>
        <v>68.076000000000022</v>
      </c>
      <c r="AK85" s="8">
        <f>'[1]База по земле'!AK84/1000</f>
        <v>11.236000000000001</v>
      </c>
      <c r="AL85" s="8">
        <f>'[1]База по земле'!AL84/1000</f>
        <v>11.667999999999999</v>
      </c>
      <c r="AM85" s="8">
        <f>'[1]База по земле'!AM84/1000</f>
        <v>11.47</v>
      </c>
      <c r="AN85" s="23">
        <f t="shared" si="57"/>
        <v>1.0384478462086151</v>
      </c>
      <c r="AO85" s="23">
        <f t="shared" si="57"/>
        <v>0.98303051079876602</v>
      </c>
      <c r="AP85" s="8">
        <f t="shared" si="58"/>
        <v>0.43199999999999861</v>
      </c>
      <c r="AQ85" s="8">
        <f t="shared" si="58"/>
        <v>-0.19799999999999862</v>
      </c>
      <c r="AR85" s="23">
        <f t="shared" si="35"/>
        <v>4.5648632287997537E-2</v>
      </c>
      <c r="AS85" s="23">
        <f t="shared" si="35"/>
        <v>4.2297123882577267E-2</v>
      </c>
      <c r="AT85" s="23">
        <f t="shared" si="35"/>
        <v>3.3368631740638165E-2</v>
      </c>
      <c r="AU85" s="24">
        <f t="shared" si="46"/>
        <v>-1.2280000547359373</v>
      </c>
    </row>
    <row r="86" spans="1:47" x14ac:dyDescent="0.25">
      <c r="A86" s="22" t="s">
        <v>96</v>
      </c>
      <c r="B86" s="8">
        <f>'[1]База по земле'!B85/1000</f>
        <v>138.70400000000001</v>
      </c>
      <c r="C86" s="8">
        <f>'[1]База по земле'!C85/1000</f>
        <v>141.31299999999999</v>
      </c>
      <c r="D86" s="8">
        <f>'[1]База по земле'!D85/1000</f>
        <v>138.08099999999999</v>
      </c>
      <c r="E86" s="23">
        <f t="shared" si="47"/>
        <v>1.0188098396585534</v>
      </c>
      <c r="F86" s="23">
        <f t="shared" si="47"/>
        <v>0.97712878503747003</v>
      </c>
      <c r="G86" s="8">
        <f t="shared" si="48"/>
        <v>2.6089999999999804</v>
      </c>
      <c r="H86" s="8">
        <f t="shared" si="48"/>
        <v>-3.2319999999999993</v>
      </c>
      <c r="I86" s="8">
        <f>'[1]База по земле'!I85/1000</f>
        <v>131.89400000000001</v>
      </c>
      <c r="J86" s="8">
        <f>'[1]База по земле'!J85/1000</f>
        <v>131.68700000000001</v>
      </c>
      <c r="K86" s="8">
        <f>'[1]База по земле'!K85/1000</f>
        <v>140.714</v>
      </c>
      <c r="L86" s="23">
        <f t="shared" si="49"/>
        <v>0.99843055787223078</v>
      </c>
      <c r="M86" s="23">
        <f t="shared" si="49"/>
        <v>1.0685489076370482</v>
      </c>
      <c r="N86" s="8">
        <f t="shared" si="50"/>
        <v>-0.20699999999999363</v>
      </c>
      <c r="O86" s="8">
        <f t="shared" si="50"/>
        <v>9.0269999999999868</v>
      </c>
      <c r="P86" s="8">
        <f>'[1]База по земле'!P85/1000</f>
        <v>107.205</v>
      </c>
      <c r="Q86" s="8">
        <f>'[1]База по земле'!Q85/1000</f>
        <v>106.006</v>
      </c>
      <c r="R86" s="8">
        <f>'[1]База по земле'!R85/1000</f>
        <v>110.294</v>
      </c>
      <c r="S86" s="23">
        <f t="shared" si="51"/>
        <v>0.98881582015764191</v>
      </c>
      <c r="T86" s="23">
        <f t="shared" si="51"/>
        <v>1.0404505405354414</v>
      </c>
      <c r="U86" s="8">
        <f t="shared" si="52"/>
        <v>-1.1989999999999981</v>
      </c>
      <c r="V86" s="8">
        <f t="shared" si="52"/>
        <v>4.2879999999999967</v>
      </c>
      <c r="W86" s="8">
        <f>'[1]База по земле'!W85/1000</f>
        <v>28209.001</v>
      </c>
      <c r="X86" s="8">
        <f>'[1]База по земле'!X85/1000</f>
        <v>29966.241999999998</v>
      </c>
      <c r="Y86" s="8">
        <f>'[1]База по земле'!Y85/1000</f>
        <v>43724.349000000002</v>
      </c>
      <c r="Z86" s="23">
        <f t="shared" si="53"/>
        <v>1.0622936274843622</v>
      </c>
      <c r="AA86" s="23">
        <f t="shared" si="53"/>
        <v>1.4591201993229583</v>
      </c>
      <c r="AB86" s="8">
        <f t="shared" si="54"/>
        <v>1757.2409999999982</v>
      </c>
      <c r="AC86" s="8">
        <f t="shared" si="54"/>
        <v>13758.107000000004</v>
      </c>
      <c r="AD86" s="8">
        <f>'[1]База по земле'!AD85/1000</f>
        <v>88.534000000000006</v>
      </c>
      <c r="AE86" s="8">
        <f>'[1]База по земле'!AE85/1000</f>
        <v>98.524000000000001</v>
      </c>
      <c r="AF86" s="8">
        <f>'[1]База по земле'!AF85/1000</f>
        <v>217.22300000000001</v>
      </c>
      <c r="AG86" s="23">
        <f t="shared" si="55"/>
        <v>1.1128380057379086</v>
      </c>
      <c r="AH86" s="23">
        <f t="shared" si="55"/>
        <v>2.2047724412325933</v>
      </c>
      <c r="AI86" s="8">
        <f t="shared" si="56"/>
        <v>9.9899999999999949</v>
      </c>
      <c r="AJ86" s="8">
        <f t="shared" si="56"/>
        <v>118.69900000000001</v>
      </c>
      <c r="AK86" s="8">
        <f>'[1]База по земле'!AK85/1000</f>
        <v>12.882999999999999</v>
      </c>
      <c r="AL86" s="8">
        <f>'[1]База по земле'!AL85/1000</f>
        <v>14.494</v>
      </c>
      <c r="AM86" s="8">
        <f>'[1]База по земле'!AM85/1000</f>
        <v>20.673999999999999</v>
      </c>
      <c r="AN86" s="23">
        <f t="shared" si="57"/>
        <v>1.1250485135449819</v>
      </c>
      <c r="AO86" s="23">
        <f t="shared" si="57"/>
        <v>1.4263833310335312</v>
      </c>
      <c r="AP86" s="8">
        <f t="shared" si="58"/>
        <v>1.6110000000000007</v>
      </c>
      <c r="AQ86" s="8">
        <f t="shared" si="58"/>
        <v>6.18</v>
      </c>
      <c r="AR86" s="23">
        <f t="shared" si="35"/>
        <v>0.12702998511097743</v>
      </c>
      <c r="AS86" s="23">
        <f t="shared" si="35"/>
        <v>0.12824505830929586</v>
      </c>
      <c r="AT86" s="23">
        <f t="shared" si="35"/>
        <v>8.6903155567325349E-2</v>
      </c>
      <c r="AU86" s="24">
        <f t="shared" si="46"/>
        <v>-4.0126829543652081</v>
      </c>
    </row>
    <row r="87" spans="1:47" x14ac:dyDescent="0.25">
      <c r="A87" s="22" t="s">
        <v>97</v>
      </c>
      <c r="B87" s="8">
        <f>'[1]База по земле'!B86/1000</f>
        <v>202.297</v>
      </c>
      <c r="C87" s="8">
        <f>'[1]База по земле'!C86/1000</f>
        <v>227.768</v>
      </c>
      <c r="D87" s="8">
        <f>'[1]База по земле'!D86/1000</f>
        <v>195.589</v>
      </c>
      <c r="E87" s="23">
        <f t="shared" si="47"/>
        <v>1.1259089358715157</v>
      </c>
      <c r="F87" s="23">
        <f t="shared" si="47"/>
        <v>0.85872027677285656</v>
      </c>
      <c r="G87" s="8">
        <f t="shared" si="48"/>
        <v>25.471000000000004</v>
      </c>
      <c r="H87" s="8">
        <f t="shared" si="48"/>
        <v>-32.179000000000002</v>
      </c>
      <c r="I87" s="8">
        <f>'[1]База по земле'!I86/1000</f>
        <v>183.94800000000001</v>
      </c>
      <c r="J87" s="8">
        <f>'[1]База по земле'!J86/1000</f>
        <v>190.601</v>
      </c>
      <c r="K87" s="8">
        <f>'[1]База по земле'!K86/1000</f>
        <v>195.16200000000001</v>
      </c>
      <c r="L87" s="23">
        <f t="shared" si="49"/>
        <v>1.0361678300389241</v>
      </c>
      <c r="M87" s="23">
        <f t="shared" si="49"/>
        <v>1.0239295701491598</v>
      </c>
      <c r="N87" s="8">
        <f t="shared" si="50"/>
        <v>6.6529999999999916</v>
      </c>
      <c r="O87" s="8">
        <f t="shared" si="50"/>
        <v>4.561000000000007</v>
      </c>
      <c r="P87" s="8">
        <f>'[1]База по земле'!P86/1000</f>
        <v>151.572</v>
      </c>
      <c r="Q87" s="8">
        <f>'[1]База по земле'!Q86/1000</f>
        <v>154.93899999999999</v>
      </c>
      <c r="R87" s="8">
        <f>'[1]База по земле'!R86/1000</f>
        <v>153.251</v>
      </c>
      <c r="S87" s="23">
        <f t="shared" si="51"/>
        <v>1.0222138653577177</v>
      </c>
      <c r="T87" s="23">
        <f t="shared" si="51"/>
        <v>0.98910538986310748</v>
      </c>
      <c r="U87" s="8">
        <f t="shared" si="52"/>
        <v>3.3669999999999902</v>
      </c>
      <c r="V87" s="8">
        <f t="shared" si="52"/>
        <v>-1.6879999999999882</v>
      </c>
      <c r="W87" s="8">
        <f>'[1]База по земле'!W86/1000</f>
        <v>89936.502999999997</v>
      </c>
      <c r="X87" s="8">
        <f>'[1]База по земле'!X86/1000</f>
        <v>132151.58799999999</v>
      </c>
      <c r="Y87" s="8">
        <f>'[1]База по земле'!Y86/1000</f>
        <v>151752.69500000001</v>
      </c>
      <c r="Z87" s="23">
        <f t="shared" si="53"/>
        <v>1.4693876634273848</v>
      </c>
      <c r="AA87" s="23">
        <f t="shared" si="53"/>
        <v>1.1483229017270684</v>
      </c>
      <c r="AB87" s="8">
        <f t="shared" si="54"/>
        <v>42215.084999999992</v>
      </c>
      <c r="AC87" s="8">
        <f t="shared" si="54"/>
        <v>19601.107000000018</v>
      </c>
      <c r="AD87" s="8">
        <f>'[1]База по земле'!AD86/1000</f>
        <v>100.889</v>
      </c>
      <c r="AE87" s="8">
        <f>'[1]База по земле'!AE86/1000</f>
        <v>193.21199999999999</v>
      </c>
      <c r="AF87" s="8">
        <f>'[1]База по земле'!AF86/1000</f>
        <v>261.52600000000001</v>
      </c>
      <c r="AG87" s="23">
        <f t="shared" si="55"/>
        <v>1.9150948071643092</v>
      </c>
      <c r="AH87" s="23">
        <f t="shared" si="55"/>
        <v>1.3535701716249509</v>
      </c>
      <c r="AI87" s="8">
        <f t="shared" si="56"/>
        <v>92.322999999999993</v>
      </c>
      <c r="AJ87" s="8">
        <f t="shared" si="56"/>
        <v>68.314000000000021</v>
      </c>
      <c r="AK87" s="8">
        <f>'[1]База по земле'!AK86/1000</f>
        <v>29.983000000000001</v>
      </c>
      <c r="AL87" s="8">
        <f>'[1]База по земле'!AL86/1000</f>
        <v>42.896999999999998</v>
      </c>
      <c r="AM87" s="8">
        <f>'[1]База по земле'!AM86/1000</f>
        <v>59.781999999999996</v>
      </c>
      <c r="AN87" s="23">
        <f t="shared" si="57"/>
        <v>1.4307107360837807</v>
      </c>
      <c r="AO87" s="23">
        <f t="shared" si="57"/>
        <v>1.3936172692729094</v>
      </c>
      <c r="AP87" s="8">
        <f t="shared" si="58"/>
        <v>12.913999999999998</v>
      </c>
      <c r="AQ87" s="8">
        <f t="shared" si="58"/>
        <v>16.884999999999998</v>
      </c>
      <c r="AR87" s="23">
        <f t="shared" si="35"/>
        <v>0.22910171770890644</v>
      </c>
      <c r="AS87" s="23">
        <f t="shared" si="35"/>
        <v>0.18168303622479448</v>
      </c>
      <c r="AT87" s="23">
        <f t="shared" si="35"/>
        <v>0.18605823695644055</v>
      </c>
      <c r="AU87" s="24">
        <f t="shared" si="46"/>
        <v>-4.3043480752465886</v>
      </c>
    </row>
    <row r="88" spans="1:47" x14ac:dyDescent="0.25">
      <c r="A88" s="22" t="s">
        <v>98</v>
      </c>
      <c r="B88" s="8">
        <f>'[1]База по земле'!B87/1000</f>
        <v>34.814</v>
      </c>
      <c r="C88" s="8">
        <f>'[1]База по земле'!C87/1000</f>
        <v>37.085000000000001</v>
      </c>
      <c r="D88" s="8">
        <f>'[1]База по земле'!D87/1000</f>
        <v>34.58</v>
      </c>
      <c r="E88" s="23">
        <f t="shared" si="47"/>
        <v>1.0652323777790544</v>
      </c>
      <c r="F88" s="23">
        <f t="shared" si="47"/>
        <v>0.9324524740461102</v>
      </c>
      <c r="G88" s="8">
        <f t="shared" si="48"/>
        <v>2.2710000000000008</v>
      </c>
      <c r="H88" s="8">
        <f t="shared" si="48"/>
        <v>-2.5050000000000026</v>
      </c>
      <c r="I88" s="8">
        <f>'[1]База по земле'!I87/1000</f>
        <v>34.933</v>
      </c>
      <c r="J88" s="8">
        <f>'[1]База по земле'!J87/1000</f>
        <v>36.613999999999997</v>
      </c>
      <c r="K88" s="8">
        <f>'[1]База по земле'!K87/1000</f>
        <v>38.948</v>
      </c>
      <c r="L88" s="23">
        <f t="shared" si="49"/>
        <v>1.0481206881745053</v>
      </c>
      <c r="M88" s="23">
        <f t="shared" si="49"/>
        <v>1.0637461080461026</v>
      </c>
      <c r="N88" s="8">
        <f t="shared" si="50"/>
        <v>1.6809999999999974</v>
      </c>
      <c r="O88" s="8">
        <f t="shared" si="50"/>
        <v>2.3340000000000032</v>
      </c>
      <c r="P88" s="8">
        <f>'[1]База по земле'!P87/1000</f>
        <v>34.338999999999999</v>
      </c>
      <c r="Q88" s="8">
        <f>'[1]База по земле'!Q87/1000</f>
        <v>35.944000000000003</v>
      </c>
      <c r="R88" s="8">
        <f>'[1]База по земле'!R87/1000</f>
        <v>36.427</v>
      </c>
      <c r="S88" s="23">
        <f t="shared" si="51"/>
        <v>1.0467398584699614</v>
      </c>
      <c r="T88" s="23">
        <f t="shared" si="51"/>
        <v>1.0134375695526374</v>
      </c>
      <c r="U88" s="8">
        <f t="shared" si="52"/>
        <v>1.605000000000004</v>
      </c>
      <c r="V88" s="8">
        <f t="shared" si="52"/>
        <v>0.48299999999999699</v>
      </c>
      <c r="W88" s="8">
        <f>'[1]База по земле'!W87/1000</f>
        <v>7144.5429999999997</v>
      </c>
      <c r="X88" s="8">
        <f>'[1]База по земле'!X87/1000</f>
        <v>8741.6299999999992</v>
      </c>
      <c r="Y88" s="8">
        <f>'[1]База по земле'!Y87/1000</f>
        <v>10681.807000000001</v>
      </c>
      <c r="Z88" s="23">
        <f t="shared" si="53"/>
        <v>1.2235394202260381</v>
      </c>
      <c r="AA88" s="23">
        <f t="shared" si="53"/>
        <v>1.2219468222745646</v>
      </c>
      <c r="AB88" s="8">
        <f t="shared" si="54"/>
        <v>1597.0869999999995</v>
      </c>
      <c r="AC88" s="8">
        <f t="shared" si="54"/>
        <v>1940.1770000000015</v>
      </c>
      <c r="AD88" s="8">
        <f>'[1]База по земле'!AD87/1000</f>
        <v>34.978999999999999</v>
      </c>
      <c r="AE88" s="8">
        <f>'[1]База по земле'!AE87/1000</f>
        <v>41.618000000000002</v>
      </c>
      <c r="AF88" s="8">
        <f>'[1]База по земле'!AF87/1000</f>
        <v>56.734000000000002</v>
      </c>
      <c r="AG88" s="23">
        <f t="shared" si="55"/>
        <v>1.1897995940421398</v>
      </c>
      <c r="AH88" s="23">
        <f t="shared" si="55"/>
        <v>1.3632082272093806</v>
      </c>
      <c r="AI88" s="8">
        <f t="shared" si="56"/>
        <v>6.6390000000000029</v>
      </c>
      <c r="AJ88" s="8">
        <f t="shared" si="56"/>
        <v>15.116</v>
      </c>
      <c r="AK88" s="8">
        <f>'[1]База по земле'!AK87/1000</f>
        <v>4.649</v>
      </c>
      <c r="AL88" s="8">
        <f>'[1]База по земле'!AL87/1000</f>
        <v>5.36</v>
      </c>
      <c r="AM88" s="8">
        <f>'[1]База по земле'!AM87/1000</f>
        <v>6.0049999999999999</v>
      </c>
      <c r="AN88" s="23">
        <f t="shared" si="57"/>
        <v>1.1529361152936115</v>
      </c>
      <c r="AO88" s="23">
        <f t="shared" si="57"/>
        <v>1.1203358208955223</v>
      </c>
      <c r="AP88" s="8">
        <f t="shared" si="58"/>
        <v>0.7110000000000003</v>
      </c>
      <c r="AQ88" s="8">
        <f t="shared" si="58"/>
        <v>0.64499999999999957</v>
      </c>
      <c r="AR88" s="23">
        <f t="shared" si="35"/>
        <v>0.11731603916422731</v>
      </c>
      <c r="AS88" s="23">
        <f t="shared" si="35"/>
        <v>0.11409595981097535</v>
      </c>
      <c r="AT88" s="23">
        <f t="shared" si="35"/>
        <v>9.5713989703374289E-2</v>
      </c>
      <c r="AU88" s="24">
        <f t="shared" si="46"/>
        <v>-2.1602049460853019</v>
      </c>
    </row>
    <row r="89" spans="1:47" x14ac:dyDescent="0.25">
      <c r="A89" s="22" t="s">
        <v>99</v>
      </c>
      <c r="B89" s="8">
        <f>'[1]База по земле'!B88/1000</f>
        <v>13.835000000000001</v>
      </c>
      <c r="C89" s="8">
        <f>'[1]База по земле'!C88/1000</f>
        <v>14.061999999999999</v>
      </c>
      <c r="D89" s="8">
        <f>'[1]База по земле'!D88/1000</f>
        <v>7.5519999999999996</v>
      </c>
      <c r="E89" s="23">
        <f t="shared" si="47"/>
        <v>1.0164076617275026</v>
      </c>
      <c r="F89" s="23">
        <f t="shared" si="47"/>
        <v>0.53705020622955479</v>
      </c>
      <c r="G89" s="8">
        <f t="shared" si="48"/>
        <v>0.22699999999999854</v>
      </c>
      <c r="H89" s="8">
        <f t="shared" si="48"/>
        <v>-6.51</v>
      </c>
      <c r="I89" s="8">
        <f>'[1]База по земле'!I88/1000</f>
        <v>7.47</v>
      </c>
      <c r="J89" s="8">
        <f>'[1]База по земле'!J88/1000</f>
        <v>8.3789999999999996</v>
      </c>
      <c r="K89" s="8">
        <f>'[1]База по земле'!K88/1000</f>
        <v>7.859</v>
      </c>
      <c r="L89" s="23">
        <f t="shared" si="49"/>
        <v>1.1216867469879517</v>
      </c>
      <c r="M89" s="23">
        <f t="shared" si="49"/>
        <v>0.93794008831602826</v>
      </c>
      <c r="N89" s="8">
        <f t="shared" si="50"/>
        <v>0.90899999999999981</v>
      </c>
      <c r="O89" s="8">
        <f t="shared" si="50"/>
        <v>-0.51999999999999957</v>
      </c>
      <c r="P89" s="8">
        <f>'[1]База по земле'!P88/1000</f>
        <v>7.2350000000000003</v>
      </c>
      <c r="Q89" s="8">
        <f>'[1]База по земле'!Q88/1000</f>
        <v>8.1470000000000002</v>
      </c>
      <c r="R89" s="8">
        <f>'[1]База по земле'!R88/1000</f>
        <v>7.5350000000000001</v>
      </c>
      <c r="S89" s="23">
        <f t="shared" si="51"/>
        <v>1.1260539046302696</v>
      </c>
      <c r="T89" s="23">
        <f t="shared" si="51"/>
        <v>0.92488032404566101</v>
      </c>
      <c r="U89" s="8">
        <f t="shared" si="52"/>
        <v>0.91199999999999992</v>
      </c>
      <c r="V89" s="8">
        <f t="shared" si="52"/>
        <v>-0.6120000000000001</v>
      </c>
      <c r="W89" s="8">
        <f>'[1]База по земле'!W88/1000</f>
        <v>1572.8620000000001</v>
      </c>
      <c r="X89" s="8">
        <f>'[1]База по земле'!X88/1000</f>
        <v>2607.8159999999998</v>
      </c>
      <c r="Y89" s="8">
        <f>'[1]База по земле'!Y88/1000</f>
        <v>2119.81</v>
      </c>
      <c r="Z89" s="23">
        <f t="shared" si="53"/>
        <v>1.6580068690069438</v>
      </c>
      <c r="AA89" s="23">
        <f t="shared" si="53"/>
        <v>0.81286793240013866</v>
      </c>
      <c r="AB89" s="8">
        <f t="shared" si="54"/>
        <v>1034.9539999999997</v>
      </c>
      <c r="AC89" s="8">
        <f t="shared" si="54"/>
        <v>-488.00599999999986</v>
      </c>
      <c r="AD89" s="8">
        <f>'[1]База по земле'!AD88/1000</f>
        <v>7.44</v>
      </c>
      <c r="AE89" s="8">
        <f>'[1]База по земле'!AE88/1000</f>
        <v>13.493</v>
      </c>
      <c r="AF89" s="8">
        <f>'[1]База по земле'!AF88/1000</f>
        <v>15.641999999999999</v>
      </c>
      <c r="AG89" s="23">
        <f t="shared" si="55"/>
        <v>1.8135752688172042</v>
      </c>
      <c r="AH89" s="23">
        <f t="shared" si="55"/>
        <v>1.1592677684725412</v>
      </c>
      <c r="AI89" s="8">
        <f t="shared" si="56"/>
        <v>6.0529999999999999</v>
      </c>
      <c r="AJ89" s="8">
        <f t="shared" si="56"/>
        <v>2.1489999999999991</v>
      </c>
      <c r="AK89" s="8">
        <f>'[1]База по земле'!AK88/1000</f>
        <v>0.25</v>
      </c>
      <c r="AL89" s="8">
        <f>'[1]База по земле'!AL88/1000</f>
        <v>0.36899999999999999</v>
      </c>
      <c r="AM89" s="8">
        <f>'[1]База по земле'!AM88/1000</f>
        <v>0.29299999999999998</v>
      </c>
      <c r="AN89" s="23">
        <f t="shared" si="57"/>
        <v>1.476</v>
      </c>
      <c r="AO89" s="23">
        <f t="shared" si="57"/>
        <v>0.79403794037940378</v>
      </c>
      <c r="AP89" s="8">
        <f t="shared" si="58"/>
        <v>0.11899999999999999</v>
      </c>
      <c r="AQ89" s="8">
        <f t="shared" si="58"/>
        <v>-7.6000000000000012E-2</v>
      </c>
      <c r="AR89" s="23">
        <f t="shared" si="35"/>
        <v>3.2509752925877759E-2</v>
      </c>
      <c r="AS89" s="23">
        <f t="shared" si="35"/>
        <v>2.6619535420574231E-2</v>
      </c>
      <c r="AT89" s="23">
        <f t="shared" si="35"/>
        <v>1.838719799184186E-2</v>
      </c>
      <c r="AU89" s="24">
        <f t="shared" si="46"/>
        <v>-1.41225549340359</v>
      </c>
    </row>
    <row r="90" spans="1:47" x14ac:dyDescent="0.25">
      <c r="A90" s="22" t="s">
        <v>100</v>
      </c>
      <c r="B90" s="8">
        <f>'[1]База по земле'!B89/1000</f>
        <v>36.704000000000001</v>
      </c>
      <c r="C90" s="8">
        <f>'[1]База по земле'!C89/1000</f>
        <v>40.182000000000002</v>
      </c>
      <c r="D90" s="8">
        <f>'[1]База по земле'!D89/1000</f>
        <v>41.531999999999996</v>
      </c>
      <c r="E90" s="23">
        <f t="shared" si="47"/>
        <v>1.094758064516129</v>
      </c>
      <c r="F90" s="23">
        <f t="shared" si="47"/>
        <v>1.0335971330446467</v>
      </c>
      <c r="G90" s="8">
        <f t="shared" si="48"/>
        <v>3.4780000000000015</v>
      </c>
      <c r="H90" s="8">
        <f t="shared" si="48"/>
        <v>1.3499999999999943</v>
      </c>
      <c r="I90" s="8">
        <f>'[1]База по земле'!I89/1000</f>
        <v>37.651000000000003</v>
      </c>
      <c r="J90" s="8">
        <f>'[1]База по земле'!J89/1000</f>
        <v>39.683</v>
      </c>
      <c r="K90" s="8">
        <f>'[1]База по земле'!K89/1000</f>
        <v>44.21</v>
      </c>
      <c r="L90" s="23">
        <f t="shared" si="49"/>
        <v>1.0539693500836631</v>
      </c>
      <c r="M90" s="23">
        <f t="shared" si="49"/>
        <v>1.1140790766827104</v>
      </c>
      <c r="N90" s="8">
        <f t="shared" si="50"/>
        <v>2.0319999999999965</v>
      </c>
      <c r="O90" s="8">
        <f t="shared" si="50"/>
        <v>4.527000000000001</v>
      </c>
      <c r="P90" s="8">
        <f>'[1]База по земле'!P89/1000</f>
        <v>33.271999999999998</v>
      </c>
      <c r="Q90" s="8">
        <f>'[1]База по земле'!Q89/1000</f>
        <v>35.398000000000003</v>
      </c>
      <c r="R90" s="8">
        <f>'[1]База по земле'!R89/1000</f>
        <v>37.774999999999999</v>
      </c>
      <c r="S90" s="23">
        <f t="shared" si="51"/>
        <v>1.0638975715316183</v>
      </c>
      <c r="T90" s="23">
        <f t="shared" si="51"/>
        <v>1.067150686479462</v>
      </c>
      <c r="U90" s="8">
        <f t="shared" si="52"/>
        <v>2.1260000000000048</v>
      </c>
      <c r="V90" s="8">
        <f t="shared" si="52"/>
        <v>2.3769999999999953</v>
      </c>
      <c r="W90" s="8">
        <f>'[1]База по земле'!W89/1000</f>
        <v>9660.0329999999994</v>
      </c>
      <c r="X90" s="8">
        <f>'[1]База по земле'!X89/1000</f>
        <v>10844.957</v>
      </c>
      <c r="Y90" s="8">
        <f>'[1]База по земле'!Y89/1000</f>
        <v>13142.121999999999</v>
      </c>
      <c r="Z90" s="23">
        <f t="shared" si="53"/>
        <v>1.1226625209251357</v>
      </c>
      <c r="AA90" s="23">
        <f t="shared" si="53"/>
        <v>1.2118187282808035</v>
      </c>
      <c r="AB90" s="8">
        <f t="shared" si="54"/>
        <v>1184.9240000000009</v>
      </c>
      <c r="AC90" s="8">
        <f t="shared" si="54"/>
        <v>2297.1649999999991</v>
      </c>
      <c r="AD90" s="8">
        <f>'[1]База по земле'!AD89/1000</f>
        <v>32.899000000000001</v>
      </c>
      <c r="AE90" s="8">
        <f>'[1]База по земле'!AE89/1000</f>
        <v>34.872</v>
      </c>
      <c r="AF90" s="8">
        <f>'[1]База по земле'!AF89/1000</f>
        <v>57.378999999999998</v>
      </c>
      <c r="AG90" s="23">
        <f t="shared" si="55"/>
        <v>1.0599714277029697</v>
      </c>
      <c r="AH90" s="23">
        <f t="shared" si="55"/>
        <v>1.6454175269557236</v>
      </c>
      <c r="AI90" s="8">
        <f t="shared" si="56"/>
        <v>1.972999999999999</v>
      </c>
      <c r="AJ90" s="8">
        <f t="shared" si="56"/>
        <v>22.506999999999998</v>
      </c>
      <c r="AK90" s="8">
        <f>'[1]База по земле'!AK89/1000</f>
        <v>1.149</v>
      </c>
      <c r="AL90" s="8">
        <f>'[1]База по земле'!AL89/1000</f>
        <v>1.5880000000000001</v>
      </c>
      <c r="AM90" s="8">
        <f>'[1]База по земле'!AM89/1000</f>
        <v>3.0539999999999998</v>
      </c>
      <c r="AN90" s="23">
        <f t="shared" si="57"/>
        <v>1.3820713664055702</v>
      </c>
      <c r="AO90" s="23">
        <f t="shared" si="57"/>
        <v>1.9231738035264481</v>
      </c>
      <c r="AP90" s="8">
        <f t="shared" si="58"/>
        <v>0.43900000000000006</v>
      </c>
      <c r="AQ90" s="8">
        <f t="shared" si="58"/>
        <v>1.4659999999999997</v>
      </c>
      <c r="AR90" s="23">
        <f t="shared" ref="AR90:AT92" si="59">AK90/(AD90+AK90)</f>
        <v>3.3746475563909771E-2</v>
      </c>
      <c r="AS90" s="23">
        <f t="shared" si="59"/>
        <v>4.3554580362040594E-2</v>
      </c>
      <c r="AT90" s="23">
        <f t="shared" si="59"/>
        <v>5.053530355931362E-2</v>
      </c>
      <c r="AU90" s="24">
        <f t="shared" si="46"/>
        <v>1.6788827995403848</v>
      </c>
    </row>
    <row r="91" spans="1:47" x14ac:dyDescent="0.25">
      <c r="A91" s="22" t="s">
        <v>101</v>
      </c>
      <c r="B91" s="8">
        <f>'[1]База по земле'!B90/1000</f>
        <v>28.404</v>
      </c>
      <c r="C91" s="8">
        <f>'[1]База по земле'!C90/1000</f>
        <v>24.934999999999999</v>
      </c>
      <c r="D91" s="8">
        <f>'[1]База по земле'!D90/1000</f>
        <v>30.231000000000002</v>
      </c>
      <c r="E91" s="23">
        <f t="shared" si="47"/>
        <v>0.87786931418110126</v>
      </c>
      <c r="F91" s="23">
        <f t="shared" si="47"/>
        <v>1.2123922197714059</v>
      </c>
      <c r="G91" s="8">
        <f t="shared" si="48"/>
        <v>-3.4690000000000012</v>
      </c>
      <c r="H91" s="8">
        <f t="shared" si="48"/>
        <v>5.2960000000000029</v>
      </c>
      <c r="I91" s="8">
        <f>'[1]База по земле'!I90/1000</f>
        <v>25.06</v>
      </c>
      <c r="J91" s="8">
        <f>'[1]База по земле'!J90/1000</f>
        <v>22.393000000000001</v>
      </c>
      <c r="K91" s="8">
        <f>'[1]База по земле'!K90/1000</f>
        <v>26.844999999999999</v>
      </c>
      <c r="L91" s="23">
        <f t="shared" si="49"/>
        <v>0.89357541899441351</v>
      </c>
      <c r="M91" s="23">
        <f t="shared" si="49"/>
        <v>1.1988121287902469</v>
      </c>
      <c r="N91" s="8">
        <f t="shared" si="50"/>
        <v>-2.666999999999998</v>
      </c>
      <c r="O91" s="8">
        <f t="shared" si="50"/>
        <v>4.4519999999999982</v>
      </c>
      <c r="P91" s="8">
        <f>'[1]База по земле'!P90/1000</f>
        <v>24.699000000000002</v>
      </c>
      <c r="Q91" s="8">
        <f>'[1]База по земле'!Q90/1000</f>
        <v>22.292000000000002</v>
      </c>
      <c r="R91" s="8">
        <f>'[1]База по земле'!R90/1000</f>
        <v>26.52</v>
      </c>
      <c r="S91" s="23">
        <f t="shared" si="51"/>
        <v>0.90254666180817034</v>
      </c>
      <c r="T91" s="23">
        <f t="shared" si="51"/>
        <v>1.1896644536156467</v>
      </c>
      <c r="U91" s="8">
        <f t="shared" si="52"/>
        <v>-2.407</v>
      </c>
      <c r="V91" s="8">
        <f t="shared" si="52"/>
        <v>4.227999999999998</v>
      </c>
      <c r="W91" s="8">
        <f>'[1]База по земле'!W90/1000</f>
        <v>4873.46</v>
      </c>
      <c r="X91" s="8">
        <f>'[1]База по земле'!X90/1000</f>
        <v>5626.9809999999998</v>
      </c>
      <c r="Y91" s="8">
        <f>'[1]База по земле'!Y90/1000</f>
        <v>7631.5450000000001</v>
      </c>
      <c r="Z91" s="23">
        <f t="shared" si="53"/>
        <v>1.1546172534503207</v>
      </c>
      <c r="AA91" s="23">
        <f t="shared" si="53"/>
        <v>1.356241473003019</v>
      </c>
      <c r="AB91" s="8">
        <f t="shared" si="54"/>
        <v>753.52099999999973</v>
      </c>
      <c r="AC91" s="8">
        <f t="shared" si="54"/>
        <v>2004.5640000000003</v>
      </c>
      <c r="AD91" s="8">
        <f>'[1]База по земле'!AD90/1000</f>
        <v>13.239000000000001</v>
      </c>
      <c r="AE91" s="8">
        <f>'[1]База по земле'!AE90/1000</f>
        <v>17.347000000000001</v>
      </c>
      <c r="AF91" s="8">
        <f>'[1]База по земле'!AF90/1000</f>
        <v>25.888999999999999</v>
      </c>
      <c r="AG91" s="23">
        <f t="shared" si="55"/>
        <v>1.3102953395271546</v>
      </c>
      <c r="AH91" s="23">
        <f t="shared" si="55"/>
        <v>1.4924194385196285</v>
      </c>
      <c r="AI91" s="8">
        <f t="shared" si="56"/>
        <v>4.1080000000000005</v>
      </c>
      <c r="AJ91" s="8">
        <f t="shared" si="56"/>
        <v>8.541999999999998</v>
      </c>
      <c r="AK91" s="8">
        <f>'[1]База по земле'!AK90/1000</f>
        <v>0.23899999999999999</v>
      </c>
      <c r="AL91" s="8">
        <f>'[1]База по земле'!AL90/1000</f>
        <v>0.65900000000000003</v>
      </c>
      <c r="AM91" s="8">
        <f>'[1]База по земле'!AM90/1000</f>
        <v>1.4139999999999999</v>
      </c>
      <c r="AN91" s="23">
        <f t="shared" si="57"/>
        <v>2.7573221757322179</v>
      </c>
      <c r="AO91" s="23">
        <f t="shared" si="57"/>
        <v>2.1456752655538693</v>
      </c>
      <c r="AP91" s="8">
        <f t="shared" si="58"/>
        <v>0.42000000000000004</v>
      </c>
      <c r="AQ91" s="8">
        <f t="shared" si="58"/>
        <v>0.75499999999999989</v>
      </c>
      <c r="AR91" s="23">
        <f t="shared" si="59"/>
        <v>1.7732601276153729E-2</v>
      </c>
      <c r="AS91" s="23">
        <f t="shared" si="59"/>
        <v>3.6598911473953125E-2</v>
      </c>
      <c r="AT91" s="23">
        <f t="shared" si="59"/>
        <v>5.1789180676116174E-2</v>
      </c>
      <c r="AU91" s="24">
        <f t="shared" si="46"/>
        <v>3.4056579399962441</v>
      </c>
    </row>
    <row r="92" spans="1:47" x14ac:dyDescent="0.25">
      <c r="A92" s="22" t="s">
        <v>102</v>
      </c>
      <c r="B92" s="8">
        <f>'[1]База по земле'!B91/1000</f>
        <v>0.55000000000000004</v>
      </c>
      <c r="C92" s="8">
        <f>'[1]База по земле'!C91/1000</f>
        <v>0.53</v>
      </c>
      <c r="D92" s="8">
        <f>'[1]База по земле'!D91/1000</f>
        <v>0.53400000000000003</v>
      </c>
      <c r="E92" s="23">
        <f t="shared" si="47"/>
        <v>0.96363636363636362</v>
      </c>
      <c r="F92" s="23">
        <f t="shared" si="47"/>
        <v>1.0075471698113208</v>
      </c>
      <c r="G92" s="8">
        <f t="shared" si="48"/>
        <v>-2.0000000000000018E-2</v>
      </c>
      <c r="H92" s="8">
        <f t="shared" si="48"/>
        <v>4.0000000000000036E-3</v>
      </c>
      <c r="I92" s="8">
        <f>'[1]База по земле'!I91/1000</f>
        <v>0.56299999999999994</v>
      </c>
      <c r="J92" s="8">
        <f>'[1]База по земле'!J91/1000</f>
        <v>0.54900000000000004</v>
      </c>
      <c r="K92" s="8">
        <f>'[1]База по земле'!K91/1000</f>
        <v>0.61399999999999999</v>
      </c>
      <c r="L92" s="23">
        <f t="shared" ref="L92:M92" si="60">J92/I92</f>
        <v>0.97513321492007121</v>
      </c>
      <c r="M92" s="23">
        <f t="shared" si="60"/>
        <v>1.1183970856102003</v>
      </c>
      <c r="N92" s="8">
        <f t="shared" ref="N92:O92" si="61">J92-I92</f>
        <v>-1.3999999999999901E-2</v>
      </c>
      <c r="O92" s="8">
        <f t="shared" si="61"/>
        <v>6.4999999999999947E-2</v>
      </c>
      <c r="P92" s="8">
        <f>'[1]База по земле'!P91/1000</f>
        <v>0.56299999999999994</v>
      </c>
      <c r="Q92" s="8">
        <f>'[1]База по земле'!Q91/1000</f>
        <v>0.54900000000000004</v>
      </c>
      <c r="R92" s="8">
        <f>'[1]База по земле'!R91/1000</f>
        <v>0.60199999999999998</v>
      </c>
      <c r="S92" s="23">
        <f t="shared" ref="S92:T92" si="62">Q92/P92</f>
        <v>0.97513321492007121</v>
      </c>
      <c r="T92" s="23">
        <f t="shared" si="62"/>
        <v>1.0965391621129326</v>
      </c>
      <c r="U92" s="8">
        <f t="shared" ref="U92:V92" si="63">Q92-P92</f>
        <v>-1.3999999999999901E-2</v>
      </c>
      <c r="V92" s="8">
        <f t="shared" si="63"/>
        <v>5.2999999999999936E-2</v>
      </c>
      <c r="W92" s="8">
        <f>'[1]База по земле'!W91/1000</f>
        <v>251.86500000000001</v>
      </c>
      <c r="X92" s="8">
        <f>'[1]База по земле'!X91/1000</f>
        <v>350.87599999999998</v>
      </c>
      <c r="Y92" s="8">
        <f>'[1]База по земле'!Y91/1000</f>
        <v>307.86599999999999</v>
      </c>
      <c r="Z92" s="23">
        <f t="shared" ref="Z92:AA92" si="64">X92/W92</f>
        <v>1.393111389037778</v>
      </c>
      <c r="AA92" s="23">
        <f t="shared" si="64"/>
        <v>0.877421083231683</v>
      </c>
      <c r="AB92" s="8">
        <f t="shared" ref="AB92:AC92" si="65">X92-W92</f>
        <v>99.010999999999967</v>
      </c>
      <c r="AC92" s="8">
        <f t="shared" si="65"/>
        <v>-43.009999999999991</v>
      </c>
      <c r="AD92" s="8">
        <f>'[1]База по земле'!AD91/1000</f>
        <v>3.4990000000000001</v>
      </c>
      <c r="AE92" s="8">
        <f>'[1]База по земле'!AE91/1000</f>
        <v>3.85</v>
      </c>
      <c r="AF92" s="8">
        <f>'[1]База по земле'!AF91/1000</f>
        <v>4.1159999999999997</v>
      </c>
      <c r="AG92" s="23">
        <f t="shared" ref="AG92:AH92" si="66">AE92/AD92</f>
        <v>1.1003143755358673</v>
      </c>
      <c r="AH92" s="23">
        <f t="shared" si="66"/>
        <v>1.0690909090909089</v>
      </c>
      <c r="AI92" s="8">
        <f t="shared" ref="AI92:AJ92" si="67">AE92-AD92</f>
        <v>0.35099999999999998</v>
      </c>
      <c r="AJ92" s="8">
        <f t="shared" si="67"/>
        <v>0.26599999999999957</v>
      </c>
      <c r="AK92" s="8">
        <f>'[1]База по земле'!AK91/1000</f>
        <v>0</v>
      </c>
      <c r="AL92" s="8">
        <f>'[1]База по земле'!AL91/1000</f>
        <v>0</v>
      </c>
      <c r="AM92" s="8">
        <f>'[1]База по земле'!AM91/1000</f>
        <v>0</v>
      </c>
      <c r="AN92" s="23"/>
      <c r="AO92" s="23"/>
      <c r="AP92" s="8">
        <f t="shared" ref="AP92:AQ92" si="68">AL92-AK92</f>
        <v>0</v>
      </c>
      <c r="AQ92" s="8">
        <f t="shared" si="68"/>
        <v>0</v>
      </c>
      <c r="AR92" s="23">
        <f t="shared" si="59"/>
        <v>0</v>
      </c>
      <c r="AS92" s="23">
        <f t="shared" si="59"/>
        <v>0</v>
      </c>
      <c r="AT92" s="23">
        <f t="shared" si="59"/>
        <v>0</v>
      </c>
      <c r="AU92" s="24">
        <f t="shared" si="46"/>
        <v>0</v>
      </c>
    </row>
    <row r="93" spans="1:47" x14ac:dyDescent="0.25">
      <c r="A93" s="22" t="s">
        <v>103</v>
      </c>
      <c r="B93" s="8">
        <f>'[1]База по земле'!B92/1000</f>
        <v>0</v>
      </c>
      <c r="C93" s="8">
        <f>'[1]База по земле'!C92/1000</f>
        <v>0</v>
      </c>
      <c r="D93" s="8">
        <f>'[1]База по земле'!D92/1000</f>
        <v>0</v>
      </c>
      <c r="E93" s="23"/>
      <c r="F93" s="23"/>
      <c r="G93" s="8"/>
      <c r="H93" s="8"/>
      <c r="I93" s="8">
        <f>'[1]База по земле'!I92/1000</f>
        <v>0</v>
      </c>
      <c r="J93" s="8">
        <f>'[1]База по земле'!J92/1000</f>
        <v>0</v>
      </c>
      <c r="K93" s="8">
        <f>'[1]База по земле'!K92/1000</f>
        <v>0</v>
      </c>
      <c r="L93" s="23"/>
      <c r="M93" s="23"/>
      <c r="N93" s="8"/>
      <c r="O93" s="8"/>
      <c r="P93" s="8">
        <f>'[1]База по земле'!P92/1000</f>
        <v>0</v>
      </c>
      <c r="Q93" s="8">
        <f>'[1]База по земле'!Q92/1000</f>
        <v>0</v>
      </c>
      <c r="R93" s="8">
        <f>'[1]База по земле'!R92/1000</f>
        <v>0</v>
      </c>
      <c r="S93" s="23"/>
      <c r="T93" s="23"/>
      <c r="U93" s="8"/>
      <c r="V93" s="8"/>
      <c r="W93" s="8">
        <f>'[1]База по земле'!W92/1000</f>
        <v>0</v>
      </c>
      <c r="X93" s="8">
        <f>'[1]База по земле'!X92/1000</f>
        <v>0</v>
      </c>
      <c r="Y93" s="8">
        <f>'[1]База по земле'!Y92/1000</f>
        <v>0</v>
      </c>
      <c r="Z93" s="23"/>
      <c r="AA93" s="23"/>
      <c r="AB93" s="8"/>
      <c r="AC93" s="8"/>
      <c r="AD93" s="8">
        <f>'[1]База по земле'!AD92/1000</f>
        <v>0</v>
      </c>
      <c r="AE93" s="8">
        <f>'[1]База по земле'!AE92/1000</f>
        <v>0</v>
      </c>
      <c r="AF93" s="8">
        <f>'[1]База по земле'!AF92/1000</f>
        <v>0</v>
      </c>
      <c r="AG93" s="23"/>
      <c r="AH93" s="23"/>
      <c r="AI93" s="8"/>
      <c r="AJ93" s="8"/>
      <c r="AK93" s="8">
        <f>'[1]База по земле'!AK92/1000</f>
        <v>0</v>
      </c>
      <c r="AL93" s="8">
        <f>'[1]База по земле'!AL92/1000</f>
        <v>0</v>
      </c>
      <c r="AM93" s="8">
        <f>'[1]База по земле'!AM92/1000</f>
        <v>0</v>
      </c>
      <c r="AN93" s="23"/>
      <c r="AO93" s="23"/>
      <c r="AP93" s="8"/>
      <c r="AQ93" s="8"/>
      <c r="AR93" s="23"/>
      <c r="AS93" s="23"/>
      <c r="AT93" s="23"/>
      <c r="AU93" s="24"/>
    </row>
    <row r="94" spans="1:47" x14ac:dyDescent="0.25">
      <c r="A94" s="22" t="s">
        <v>104</v>
      </c>
      <c r="B94" s="8">
        <f>'[1]База по земле'!B93/1000</f>
        <v>0</v>
      </c>
      <c r="C94" s="8">
        <f>'[1]База по земле'!C93/1000</f>
        <v>0</v>
      </c>
      <c r="D94" s="8">
        <f>'[1]База по земле'!D93/1000</f>
        <v>0</v>
      </c>
      <c r="E94" s="23"/>
      <c r="F94" s="23"/>
      <c r="G94" s="8"/>
      <c r="H94" s="8"/>
      <c r="I94" s="8">
        <f>'[1]База по земле'!I93/1000</f>
        <v>0</v>
      </c>
      <c r="J94" s="8">
        <f>'[1]База по земле'!J93/1000</f>
        <v>0</v>
      </c>
      <c r="K94" s="8">
        <f>'[1]База по земле'!K93/1000</f>
        <v>0</v>
      </c>
      <c r="L94" s="23"/>
      <c r="M94" s="23"/>
      <c r="N94" s="8"/>
      <c r="O94" s="8"/>
      <c r="P94" s="8">
        <f>'[1]База по земле'!P93/1000</f>
        <v>0</v>
      </c>
      <c r="Q94" s="8">
        <f>'[1]База по земле'!Q93/1000</f>
        <v>0</v>
      </c>
      <c r="R94" s="8">
        <f>'[1]База по земле'!R93/1000</f>
        <v>0</v>
      </c>
      <c r="S94" s="23"/>
      <c r="T94" s="23"/>
      <c r="U94" s="8"/>
      <c r="V94" s="8"/>
      <c r="W94" s="8">
        <f>'[1]База по земле'!W93/1000</f>
        <v>0</v>
      </c>
      <c r="X94" s="8">
        <f>'[1]База по земле'!X93/1000</f>
        <v>0</v>
      </c>
      <c r="Y94" s="8">
        <f>'[1]База по земле'!Y93/1000</f>
        <v>0</v>
      </c>
      <c r="Z94" s="23"/>
      <c r="AA94" s="23"/>
      <c r="AB94" s="8"/>
      <c r="AC94" s="8"/>
      <c r="AD94" s="8">
        <f>'[1]База по земле'!AD93/1000</f>
        <v>0</v>
      </c>
      <c r="AE94" s="8">
        <f>'[1]База по земле'!AE93/1000</f>
        <v>0</v>
      </c>
      <c r="AF94" s="8">
        <f>'[1]База по земле'!AF93/1000</f>
        <v>0</v>
      </c>
      <c r="AG94" s="23"/>
      <c r="AH94" s="23"/>
      <c r="AI94" s="8"/>
      <c r="AJ94" s="8"/>
      <c r="AK94" s="8">
        <f>'[1]База по земле'!AK93/1000</f>
        <v>0</v>
      </c>
      <c r="AL94" s="8">
        <f>'[1]База по земле'!AL93/1000</f>
        <v>0</v>
      </c>
      <c r="AM94" s="8">
        <f>'[1]База по земле'!AM93/1000</f>
        <v>0</v>
      </c>
      <c r="AN94" s="23"/>
      <c r="AO94" s="23"/>
      <c r="AP94" s="8"/>
      <c r="AQ94" s="8"/>
      <c r="AR94" s="25"/>
      <c r="AS94" s="25"/>
      <c r="AT94" s="25"/>
      <c r="AU94" s="24"/>
    </row>
  </sheetData>
  <mergeCells count="45">
    <mergeCell ref="I6:I7"/>
    <mergeCell ref="J6:J7"/>
    <mergeCell ref="A5:A7"/>
    <mergeCell ref="B5:H5"/>
    <mergeCell ref="I5:O5"/>
    <mergeCell ref="K6:K7"/>
    <mergeCell ref="L6:M6"/>
    <mergeCell ref="N6:O6"/>
    <mergeCell ref="B6:B7"/>
    <mergeCell ref="C6:C7"/>
    <mergeCell ref="D6:D7"/>
    <mergeCell ref="E6:F6"/>
    <mergeCell ref="G6:H6"/>
    <mergeCell ref="R6:R7"/>
    <mergeCell ref="S6:T6"/>
    <mergeCell ref="U6:V6"/>
    <mergeCell ref="W6:W7"/>
    <mergeCell ref="X6:X7"/>
    <mergeCell ref="AU6:AU7"/>
    <mergeCell ref="B3:V3"/>
    <mergeCell ref="U4:V4"/>
    <mergeCell ref="AG6:AH6"/>
    <mergeCell ref="AI6:AJ6"/>
    <mergeCell ref="AK6:AK7"/>
    <mergeCell ref="AL6:AL7"/>
    <mergeCell ref="AM6:AM7"/>
    <mergeCell ref="AN6:AO6"/>
    <mergeCell ref="Y6:Y7"/>
    <mergeCell ref="Z6:AA6"/>
    <mergeCell ref="AB6:AC6"/>
    <mergeCell ref="AD6:AD7"/>
    <mergeCell ref="AE6:AE7"/>
    <mergeCell ref="AF6:AF7"/>
    <mergeCell ref="Q6:Q7"/>
    <mergeCell ref="T1:V1"/>
    <mergeCell ref="AP6:AQ6"/>
    <mergeCell ref="AR6:AR7"/>
    <mergeCell ref="AS6:AS7"/>
    <mergeCell ref="AT6:AT7"/>
    <mergeCell ref="AD5:AJ5"/>
    <mergeCell ref="AK5:AQ5"/>
    <mergeCell ref="AR5:AU5"/>
    <mergeCell ref="P5:V5"/>
    <mergeCell ref="W5:AC5"/>
    <mergeCell ref="P6:P7"/>
  </mergeCells>
  <printOptions horizontalCentered="1"/>
  <pageMargins left="0.19685039370078741" right="0.19685039370078741" top="0.19685039370078741" bottom="0.19685039370078741" header="0" footer="0"/>
  <pageSetup paperSize="8" scale="80" orientation="landscape" verticalDpi="0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2"/>
  <sheetViews>
    <sheetView tabSelected="1" view="pageBreakPreview" zoomScale="60" zoomScaleNormal="100" workbookViewId="0">
      <pane xSplit="2" ySplit="7" topLeftCell="C317" activePane="bottomRight" state="frozen"/>
      <selection activeCell="C16" sqref="C16"/>
      <selection pane="topRight" activeCell="C16" sqref="C16"/>
      <selection pane="bottomLeft" activeCell="C16" sqref="C16"/>
      <selection pane="bottomRight" activeCell="C2" sqref="C2:P2"/>
    </sheetView>
  </sheetViews>
  <sheetFormatPr defaultRowHeight="15" x14ac:dyDescent="0.25"/>
  <cols>
    <col min="1" max="1" width="17.85546875" style="1" customWidth="1"/>
    <col min="2" max="2" width="38.140625" style="19" customWidth="1"/>
    <col min="3" max="3" width="12.7109375" bestFit="1" customWidth="1"/>
    <col min="4" max="4" width="14" bestFit="1" customWidth="1"/>
    <col min="5" max="5" width="11.7109375" bestFit="1" customWidth="1"/>
    <col min="6" max="6" width="14" bestFit="1" customWidth="1"/>
    <col min="7" max="7" width="11.7109375" bestFit="1" customWidth="1"/>
    <col min="8" max="8" width="14" bestFit="1" customWidth="1"/>
    <col min="9" max="9" width="12.140625" bestFit="1" customWidth="1"/>
    <col min="10" max="10" width="17.28515625" bestFit="1" customWidth="1"/>
    <col min="11" max="11" width="10.42578125" bestFit="1" customWidth="1"/>
    <col min="12" max="12" width="17.28515625" bestFit="1" customWidth="1"/>
    <col min="13" max="13" width="12.140625" bestFit="1" customWidth="1"/>
    <col min="14" max="14" width="9.28515625" bestFit="1" customWidth="1"/>
    <col min="15" max="16" width="10" bestFit="1" customWidth="1"/>
  </cols>
  <sheetData>
    <row r="1" spans="1:16" x14ac:dyDescent="0.25">
      <c r="B1" s="2"/>
      <c r="C1" s="3"/>
      <c r="D1" s="3"/>
      <c r="E1" s="3"/>
      <c r="F1" s="3"/>
      <c r="G1" s="3"/>
      <c r="H1" s="3"/>
      <c r="O1" s="29" t="s">
        <v>127</v>
      </c>
      <c r="P1" s="29"/>
    </row>
    <row r="2" spans="1:16" ht="18.75" x14ac:dyDescent="0.3">
      <c r="B2" s="2"/>
      <c r="C2" s="44" t="s">
        <v>128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x14ac:dyDescent="0.25">
      <c r="B3" s="2"/>
      <c r="C3" s="3"/>
      <c r="D3" s="3"/>
      <c r="E3" s="3"/>
      <c r="F3" s="3"/>
      <c r="G3" s="3"/>
      <c r="H3" s="3"/>
    </row>
    <row r="4" spans="1:16" x14ac:dyDescent="0.25">
      <c r="B4" s="2"/>
      <c r="C4" s="3"/>
      <c r="D4" s="3"/>
      <c r="E4" s="3"/>
      <c r="F4" s="3"/>
      <c r="G4" s="3"/>
      <c r="H4" s="3"/>
    </row>
    <row r="5" spans="1:16" x14ac:dyDescent="0.25">
      <c r="A5" s="45" t="s">
        <v>0</v>
      </c>
      <c r="B5" s="46"/>
      <c r="C5" s="43" t="s">
        <v>1</v>
      </c>
      <c r="D5" s="43"/>
      <c r="E5" s="51" t="s">
        <v>2</v>
      </c>
      <c r="F5" s="51"/>
      <c r="G5" s="51" t="s">
        <v>3</v>
      </c>
      <c r="H5" s="51"/>
      <c r="I5" s="43" t="s">
        <v>4</v>
      </c>
      <c r="J5" s="43"/>
      <c r="K5" s="43"/>
      <c r="L5" s="43"/>
      <c r="M5" s="43" t="s">
        <v>5</v>
      </c>
      <c r="N5" s="43"/>
      <c r="O5" s="43"/>
      <c r="P5" s="43"/>
    </row>
    <row r="6" spans="1:16" s="4" customFormat="1" ht="15" customHeight="1" x14ac:dyDescent="0.25">
      <c r="A6" s="47"/>
      <c r="B6" s="48"/>
      <c r="C6" s="43"/>
      <c r="D6" s="43"/>
      <c r="E6" s="51"/>
      <c r="F6" s="51"/>
      <c r="G6" s="51"/>
      <c r="H6" s="51"/>
      <c r="I6" s="43" t="s">
        <v>6</v>
      </c>
      <c r="J6" s="43"/>
      <c r="K6" s="43" t="s">
        <v>7</v>
      </c>
      <c r="L6" s="43"/>
      <c r="M6" s="43" t="s">
        <v>8</v>
      </c>
      <c r="N6" s="43"/>
      <c r="O6" s="43" t="s">
        <v>9</v>
      </c>
      <c r="P6" s="43"/>
    </row>
    <row r="7" spans="1:16" ht="30" x14ac:dyDescent="0.25">
      <c r="A7" s="49"/>
      <c r="B7" s="50"/>
      <c r="C7" s="5" t="s">
        <v>10</v>
      </c>
      <c r="D7" s="5" t="s">
        <v>11</v>
      </c>
      <c r="E7" s="5" t="s">
        <v>10</v>
      </c>
      <c r="F7" s="5" t="s">
        <v>11</v>
      </c>
      <c r="G7" s="5" t="s">
        <v>10</v>
      </c>
      <c r="H7" s="5" t="s">
        <v>11</v>
      </c>
      <c r="I7" s="6" t="s">
        <v>12</v>
      </c>
      <c r="J7" s="6" t="s">
        <v>13</v>
      </c>
      <c r="K7" s="6" t="s">
        <v>12</v>
      </c>
      <c r="L7" s="6" t="s">
        <v>13</v>
      </c>
      <c r="M7" s="6" t="s">
        <v>12</v>
      </c>
      <c r="N7" s="6" t="s">
        <v>13</v>
      </c>
      <c r="O7" s="6" t="s">
        <v>12</v>
      </c>
      <c r="P7" s="6" t="s">
        <v>13</v>
      </c>
    </row>
    <row r="8" spans="1:16" x14ac:dyDescent="0.25">
      <c r="A8" s="42" t="s">
        <v>14</v>
      </c>
      <c r="B8" s="7" t="s">
        <v>15</v>
      </c>
      <c r="C8" s="8">
        <v>3812889</v>
      </c>
      <c r="D8" s="9">
        <v>2079.1990000000001</v>
      </c>
      <c r="E8" s="8">
        <v>3846908</v>
      </c>
      <c r="F8" s="9">
        <v>2494.665</v>
      </c>
      <c r="G8" s="8">
        <v>3033952</v>
      </c>
      <c r="H8" s="9">
        <v>3101.57</v>
      </c>
      <c r="I8" s="10">
        <f>E8/C8</f>
        <v>1.0089221060460978</v>
      </c>
      <c r="J8" s="10">
        <f>F8/D8</f>
        <v>1.1998202192286549</v>
      </c>
      <c r="K8" s="10">
        <f>G8/E8</f>
        <v>0.78867287702227351</v>
      </c>
      <c r="L8" s="10">
        <f>H8/F8</f>
        <v>1.2432811619997075</v>
      </c>
      <c r="M8" s="11">
        <f>E8-C8</f>
        <v>34019</v>
      </c>
      <c r="N8" s="12">
        <f t="shared" ref="N8:P11" si="0">F8-D8</f>
        <v>415.46599999999989</v>
      </c>
      <c r="O8" s="11">
        <f t="shared" si="0"/>
        <v>-812956</v>
      </c>
      <c r="P8" s="12">
        <f t="shared" si="0"/>
        <v>606.9050000000002</v>
      </c>
    </row>
    <row r="9" spans="1:16" x14ac:dyDescent="0.25">
      <c r="A9" s="42"/>
      <c r="B9" s="7" t="s">
        <v>16</v>
      </c>
      <c r="C9" s="8">
        <v>968669</v>
      </c>
      <c r="D9" s="9">
        <v>114.431</v>
      </c>
      <c r="E9" s="8">
        <v>884887</v>
      </c>
      <c r="F9" s="9">
        <v>149.62200000000001</v>
      </c>
      <c r="G9" s="8">
        <v>923</v>
      </c>
      <c r="H9" s="9">
        <v>10.641999999999999</v>
      </c>
      <c r="I9" s="10">
        <f t="shared" ref="I9:L11" si="1">E9/C9</f>
        <v>0.91350812300176842</v>
      </c>
      <c r="J9" s="10">
        <f t="shared" si="1"/>
        <v>1.3075303021034512</v>
      </c>
      <c r="K9" s="10">
        <f t="shared" si="1"/>
        <v>1.0430710361888015E-3</v>
      </c>
      <c r="L9" s="10">
        <f t="shared" si="1"/>
        <v>7.1125903944607063E-2</v>
      </c>
      <c r="M9" s="11">
        <f t="shared" ref="M9:M11" si="2">E9-C9</f>
        <v>-83782</v>
      </c>
      <c r="N9" s="12">
        <f t="shared" si="0"/>
        <v>35.191000000000017</v>
      </c>
      <c r="O9" s="11">
        <f t="shared" si="0"/>
        <v>-883964</v>
      </c>
      <c r="P9" s="12">
        <f t="shared" si="0"/>
        <v>-138.98000000000002</v>
      </c>
    </row>
    <row r="10" spans="1:16" x14ac:dyDescent="0.25">
      <c r="A10" s="42"/>
      <c r="B10" s="7" t="s">
        <v>17</v>
      </c>
      <c r="C10" s="8">
        <v>2995993</v>
      </c>
      <c r="D10" s="9">
        <v>1964.768</v>
      </c>
      <c r="E10" s="8">
        <v>3105746</v>
      </c>
      <c r="F10" s="9">
        <v>2345.0430000000001</v>
      </c>
      <c r="G10" s="8">
        <v>3022026</v>
      </c>
      <c r="H10" s="9">
        <v>3090.9279999999999</v>
      </c>
      <c r="I10" s="10">
        <f t="shared" si="1"/>
        <v>1.0366332631618298</v>
      </c>
      <c r="J10" s="10">
        <f t="shared" si="1"/>
        <v>1.1935470243815047</v>
      </c>
      <c r="K10" s="10">
        <f t="shared" si="1"/>
        <v>0.97304351353909813</v>
      </c>
      <c r="L10" s="10">
        <f t="shared" si="1"/>
        <v>1.3180687944741312</v>
      </c>
      <c r="M10" s="11">
        <f t="shared" si="2"/>
        <v>109753</v>
      </c>
      <c r="N10" s="12">
        <f t="shared" si="0"/>
        <v>380.27500000000009</v>
      </c>
      <c r="O10" s="11">
        <f t="shared" si="0"/>
        <v>-83720</v>
      </c>
      <c r="P10" s="12">
        <f t="shared" si="0"/>
        <v>745.88499999999976</v>
      </c>
    </row>
    <row r="11" spans="1:16" ht="45.75" x14ac:dyDescent="0.25">
      <c r="A11" s="42"/>
      <c r="B11" s="13" t="s">
        <v>18</v>
      </c>
      <c r="C11" s="8">
        <v>7631</v>
      </c>
      <c r="D11" s="8"/>
      <c r="E11" s="8">
        <v>13955</v>
      </c>
      <c r="F11" s="8"/>
      <c r="G11" s="8"/>
      <c r="H11" s="8"/>
      <c r="I11" s="10">
        <f t="shared" si="1"/>
        <v>1.8287249377538985</v>
      </c>
      <c r="J11" s="14" t="e">
        <f t="shared" si="1"/>
        <v>#DIV/0!</v>
      </c>
      <c r="K11" s="14">
        <f t="shared" si="1"/>
        <v>0</v>
      </c>
      <c r="L11" s="14" t="e">
        <f t="shared" si="1"/>
        <v>#DIV/0!</v>
      </c>
      <c r="M11" s="11">
        <f t="shared" si="2"/>
        <v>6324</v>
      </c>
      <c r="N11" s="15">
        <f t="shared" si="0"/>
        <v>0</v>
      </c>
      <c r="O11" s="16">
        <f t="shared" si="0"/>
        <v>-13955</v>
      </c>
      <c r="P11" s="15">
        <f t="shared" si="0"/>
        <v>0</v>
      </c>
    </row>
    <row r="12" spans="1:16" x14ac:dyDescent="0.25">
      <c r="A12" s="17" t="s">
        <v>19</v>
      </c>
      <c r="B12" s="18"/>
      <c r="C12" s="8"/>
      <c r="D12" s="8"/>
      <c r="E12" s="8"/>
      <c r="F12" s="8"/>
      <c r="G12" s="8"/>
      <c r="H12" s="8"/>
      <c r="I12" s="10"/>
      <c r="J12" s="10"/>
      <c r="K12" s="10"/>
      <c r="L12" s="10"/>
      <c r="M12" s="11"/>
      <c r="N12" s="12"/>
      <c r="O12" s="11"/>
      <c r="P12" s="12"/>
    </row>
    <row r="13" spans="1:16" x14ac:dyDescent="0.25">
      <c r="A13" s="42" t="s">
        <v>20</v>
      </c>
      <c r="B13" s="7" t="s">
        <v>15</v>
      </c>
      <c r="C13" s="8">
        <v>122952</v>
      </c>
      <c r="D13" s="9">
        <v>36.024000000000001</v>
      </c>
      <c r="E13" s="8">
        <v>114743</v>
      </c>
      <c r="F13" s="9">
        <v>41.468000000000004</v>
      </c>
      <c r="G13" s="8">
        <v>103991</v>
      </c>
      <c r="H13" s="9">
        <v>54.201000000000001</v>
      </c>
      <c r="I13" s="10">
        <f t="shared" ref="I13:L76" si="3">E13/C13</f>
        <v>0.93323410761923353</v>
      </c>
      <c r="J13" s="10">
        <f t="shared" si="3"/>
        <v>1.1511214745725074</v>
      </c>
      <c r="K13" s="10">
        <f t="shared" si="3"/>
        <v>0.90629493738180111</v>
      </c>
      <c r="L13" s="10">
        <f t="shared" si="3"/>
        <v>1.3070560432140446</v>
      </c>
      <c r="M13" s="11">
        <f t="shared" ref="M13:P76" si="4">E13-C13</f>
        <v>-8209</v>
      </c>
      <c r="N13" s="12">
        <f t="shared" si="4"/>
        <v>5.4440000000000026</v>
      </c>
      <c r="O13" s="11">
        <f t="shared" si="4"/>
        <v>-10752</v>
      </c>
      <c r="P13" s="12">
        <f t="shared" si="4"/>
        <v>12.732999999999997</v>
      </c>
    </row>
    <row r="14" spans="1:16" x14ac:dyDescent="0.25">
      <c r="A14" s="42"/>
      <c r="B14" s="7" t="s">
        <v>16</v>
      </c>
      <c r="C14" s="8">
        <v>8463</v>
      </c>
      <c r="D14" s="9">
        <v>0.81</v>
      </c>
      <c r="E14" s="8">
        <v>12945</v>
      </c>
      <c r="F14" s="9">
        <v>2.742</v>
      </c>
      <c r="G14" s="8">
        <v>0</v>
      </c>
      <c r="H14" s="9">
        <v>0</v>
      </c>
      <c r="I14" s="10">
        <f t="shared" si="3"/>
        <v>1.5295994328252394</v>
      </c>
      <c r="J14" s="10">
        <f t="shared" si="3"/>
        <v>3.3851851851851849</v>
      </c>
      <c r="K14" s="10">
        <f t="shared" si="3"/>
        <v>0</v>
      </c>
      <c r="L14" s="10">
        <f t="shared" si="3"/>
        <v>0</v>
      </c>
      <c r="M14" s="11">
        <f t="shared" si="4"/>
        <v>4482</v>
      </c>
      <c r="N14" s="12">
        <f t="shared" si="4"/>
        <v>1.9319999999999999</v>
      </c>
      <c r="O14" s="11">
        <f t="shared" si="4"/>
        <v>-12945</v>
      </c>
      <c r="P14" s="12">
        <f t="shared" si="4"/>
        <v>-2.742</v>
      </c>
    </row>
    <row r="15" spans="1:16" x14ac:dyDescent="0.25">
      <c r="A15" s="42"/>
      <c r="B15" s="7" t="s">
        <v>17</v>
      </c>
      <c r="C15" s="8">
        <v>115999</v>
      </c>
      <c r="D15" s="9">
        <v>35.213999999999999</v>
      </c>
      <c r="E15" s="8">
        <v>102977</v>
      </c>
      <c r="F15" s="9">
        <v>38.725999999999999</v>
      </c>
      <c r="G15" s="8">
        <v>103989</v>
      </c>
      <c r="H15" s="9">
        <v>54.201000000000001</v>
      </c>
      <c r="I15" s="10">
        <f t="shared" si="3"/>
        <v>0.88774041155527206</v>
      </c>
      <c r="J15" s="10">
        <f t="shared" si="3"/>
        <v>1.0997330607144886</v>
      </c>
      <c r="K15" s="10">
        <f t="shared" si="3"/>
        <v>1.0098274371947134</v>
      </c>
      <c r="L15" s="10">
        <f t="shared" si="3"/>
        <v>1.3996023343490163</v>
      </c>
      <c r="M15" s="11">
        <f t="shared" si="4"/>
        <v>-13022</v>
      </c>
      <c r="N15" s="12">
        <f t="shared" si="4"/>
        <v>3.5120000000000005</v>
      </c>
      <c r="O15" s="11">
        <f t="shared" si="4"/>
        <v>1012</v>
      </c>
      <c r="P15" s="12">
        <f t="shared" si="4"/>
        <v>15.475000000000001</v>
      </c>
    </row>
    <row r="16" spans="1:16" ht="45.75" x14ac:dyDescent="0.25">
      <c r="A16" s="42"/>
      <c r="B16" s="13" t="s">
        <v>18</v>
      </c>
      <c r="C16" s="8">
        <v>3954</v>
      </c>
      <c r="D16" s="8"/>
      <c r="E16" s="8">
        <v>4336</v>
      </c>
      <c r="F16" s="8"/>
      <c r="G16" s="8"/>
      <c r="H16" s="8"/>
      <c r="I16" s="10">
        <f t="shared" si="3"/>
        <v>1.0966110268082954</v>
      </c>
      <c r="J16" s="14" t="e">
        <f t="shared" si="3"/>
        <v>#DIV/0!</v>
      </c>
      <c r="K16" s="14">
        <f t="shared" si="3"/>
        <v>0</v>
      </c>
      <c r="L16" s="14" t="e">
        <f t="shared" si="3"/>
        <v>#DIV/0!</v>
      </c>
      <c r="M16" s="11">
        <f t="shared" si="4"/>
        <v>382</v>
      </c>
      <c r="N16" s="15">
        <f t="shared" si="4"/>
        <v>0</v>
      </c>
      <c r="O16" s="16">
        <f t="shared" si="4"/>
        <v>-4336</v>
      </c>
      <c r="P16" s="15">
        <f t="shared" si="4"/>
        <v>0</v>
      </c>
    </row>
    <row r="17" spans="1:16" x14ac:dyDescent="0.25">
      <c r="A17" s="42" t="s">
        <v>21</v>
      </c>
      <c r="B17" s="7" t="s">
        <v>15</v>
      </c>
      <c r="C17" s="8">
        <v>147085</v>
      </c>
      <c r="D17" s="9">
        <v>37.840000000000003</v>
      </c>
      <c r="E17" s="8">
        <v>122440</v>
      </c>
      <c r="F17" s="9">
        <v>33.362000000000002</v>
      </c>
      <c r="G17" s="8">
        <v>87707</v>
      </c>
      <c r="H17" s="9">
        <v>44.625999999999998</v>
      </c>
      <c r="I17" s="10">
        <f t="shared" si="3"/>
        <v>0.83244382499915015</v>
      </c>
      <c r="J17" s="10">
        <f t="shared" si="3"/>
        <v>0.88165961945031712</v>
      </c>
      <c r="K17" s="10">
        <f t="shared" si="3"/>
        <v>0.71632636393335514</v>
      </c>
      <c r="L17" s="10">
        <f t="shared" si="3"/>
        <v>1.3376296385108806</v>
      </c>
      <c r="M17" s="11">
        <f t="shared" si="4"/>
        <v>-24645</v>
      </c>
      <c r="N17" s="12">
        <f t="shared" si="4"/>
        <v>-4.4780000000000015</v>
      </c>
      <c r="O17" s="11">
        <f t="shared" si="4"/>
        <v>-34733</v>
      </c>
      <c r="P17" s="12">
        <f t="shared" si="4"/>
        <v>11.263999999999996</v>
      </c>
    </row>
    <row r="18" spans="1:16" x14ac:dyDescent="0.25">
      <c r="A18" s="42"/>
      <c r="B18" s="7" t="s">
        <v>16</v>
      </c>
      <c r="C18" s="8">
        <v>52924</v>
      </c>
      <c r="D18" s="9">
        <v>1.0409999999999999</v>
      </c>
      <c r="E18" s="8">
        <v>41508</v>
      </c>
      <c r="F18" s="9">
        <v>1.3089999999999999</v>
      </c>
      <c r="G18" s="8">
        <v>0</v>
      </c>
      <c r="H18" s="9">
        <v>0</v>
      </c>
      <c r="I18" s="10">
        <f t="shared" si="3"/>
        <v>0.78429445998034919</v>
      </c>
      <c r="J18" s="10">
        <f t="shared" si="3"/>
        <v>1.2574447646493756</v>
      </c>
      <c r="K18" s="10">
        <f t="shared" si="3"/>
        <v>0</v>
      </c>
      <c r="L18" s="10">
        <f t="shared" si="3"/>
        <v>0</v>
      </c>
      <c r="M18" s="11">
        <f t="shared" si="4"/>
        <v>-11416</v>
      </c>
      <c r="N18" s="12">
        <f t="shared" si="4"/>
        <v>0.26800000000000002</v>
      </c>
      <c r="O18" s="11">
        <f t="shared" si="4"/>
        <v>-41508</v>
      </c>
      <c r="P18" s="12">
        <f t="shared" si="4"/>
        <v>-1.3089999999999999</v>
      </c>
    </row>
    <row r="19" spans="1:16" x14ac:dyDescent="0.25">
      <c r="A19" s="42"/>
      <c r="B19" s="7" t="s">
        <v>17</v>
      </c>
      <c r="C19" s="8">
        <v>96503</v>
      </c>
      <c r="D19" s="9">
        <v>36.798999999999999</v>
      </c>
      <c r="E19" s="8">
        <v>86544</v>
      </c>
      <c r="F19" s="9">
        <v>32.052999999999997</v>
      </c>
      <c r="G19" s="8">
        <v>87707</v>
      </c>
      <c r="H19" s="9">
        <v>44.625999999999998</v>
      </c>
      <c r="I19" s="10">
        <f t="shared" si="3"/>
        <v>0.89680113571598807</v>
      </c>
      <c r="J19" s="10">
        <f t="shared" si="3"/>
        <v>0.8710291040517405</v>
      </c>
      <c r="K19" s="10">
        <f t="shared" si="3"/>
        <v>1.0134382510630431</v>
      </c>
      <c r="L19" s="10">
        <f t="shared" si="3"/>
        <v>1.3922565750475775</v>
      </c>
      <c r="M19" s="11">
        <f t="shared" si="4"/>
        <v>-9959</v>
      </c>
      <c r="N19" s="12">
        <f t="shared" si="4"/>
        <v>-4.7460000000000022</v>
      </c>
      <c r="O19" s="11">
        <f t="shared" si="4"/>
        <v>1163</v>
      </c>
      <c r="P19" s="12">
        <f t="shared" si="4"/>
        <v>12.573</v>
      </c>
    </row>
    <row r="20" spans="1:16" ht="45.75" x14ac:dyDescent="0.25">
      <c r="A20" s="42"/>
      <c r="B20" s="13" t="s">
        <v>18</v>
      </c>
      <c r="C20" s="8">
        <v>0</v>
      </c>
      <c r="D20" s="8"/>
      <c r="E20" s="8">
        <v>0</v>
      </c>
      <c r="F20" s="8"/>
      <c r="G20" s="8"/>
      <c r="H20" s="8"/>
      <c r="I20" s="14" t="e">
        <f t="shared" si="3"/>
        <v>#DIV/0!</v>
      </c>
      <c r="J20" s="14" t="e">
        <f t="shared" si="3"/>
        <v>#DIV/0!</v>
      </c>
      <c r="K20" s="14" t="e">
        <f t="shared" si="3"/>
        <v>#DIV/0!</v>
      </c>
      <c r="L20" s="14" t="e">
        <f t="shared" si="3"/>
        <v>#DIV/0!</v>
      </c>
      <c r="M20" s="16">
        <f t="shared" si="4"/>
        <v>0</v>
      </c>
      <c r="N20" s="15">
        <f t="shared" si="4"/>
        <v>0</v>
      </c>
      <c r="O20" s="16">
        <f t="shared" si="4"/>
        <v>0</v>
      </c>
      <c r="P20" s="15">
        <f t="shared" si="4"/>
        <v>0</v>
      </c>
    </row>
    <row r="21" spans="1:16" x14ac:dyDescent="0.25">
      <c r="A21" s="42" t="s">
        <v>22</v>
      </c>
      <c r="B21" s="7" t="s">
        <v>15</v>
      </c>
      <c r="C21" s="8">
        <v>39696</v>
      </c>
      <c r="D21" s="9">
        <v>6.5270000000000001</v>
      </c>
      <c r="E21" s="8">
        <v>38780</v>
      </c>
      <c r="F21" s="9">
        <v>7.1870000000000003</v>
      </c>
      <c r="G21" s="8">
        <v>7578</v>
      </c>
      <c r="H21" s="9">
        <v>8.2710000000000008</v>
      </c>
      <c r="I21" s="10">
        <f t="shared" si="3"/>
        <v>0.97692462716646511</v>
      </c>
      <c r="J21" s="10">
        <f t="shared" si="3"/>
        <v>1.10111843113222</v>
      </c>
      <c r="K21" s="10">
        <f t="shared" si="3"/>
        <v>0.19541000515729759</v>
      </c>
      <c r="L21" s="10">
        <f t="shared" si="3"/>
        <v>1.1508278836788648</v>
      </c>
      <c r="M21" s="11">
        <f t="shared" si="4"/>
        <v>-916</v>
      </c>
      <c r="N21" s="12">
        <f t="shared" si="4"/>
        <v>0.66000000000000014</v>
      </c>
      <c r="O21" s="11">
        <f t="shared" si="4"/>
        <v>-31202</v>
      </c>
      <c r="P21" s="12">
        <f t="shared" si="4"/>
        <v>1.0840000000000005</v>
      </c>
    </row>
    <row r="22" spans="1:16" x14ac:dyDescent="0.25">
      <c r="A22" s="42"/>
      <c r="B22" s="7" t="s">
        <v>16</v>
      </c>
      <c r="C22" s="8">
        <v>20162</v>
      </c>
      <c r="D22" s="9">
        <v>0.63700000000000001</v>
      </c>
      <c r="E22" s="8">
        <v>18249</v>
      </c>
      <c r="F22" s="9">
        <v>0.60799999999999998</v>
      </c>
      <c r="G22" s="8">
        <v>0</v>
      </c>
      <c r="H22" s="9">
        <v>0</v>
      </c>
      <c r="I22" s="10">
        <f t="shared" si="3"/>
        <v>0.90511853982739809</v>
      </c>
      <c r="J22" s="10">
        <f t="shared" si="3"/>
        <v>0.95447409733124011</v>
      </c>
      <c r="K22" s="10">
        <f t="shared" si="3"/>
        <v>0</v>
      </c>
      <c r="L22" s="10">
        <f t="shared" si="3"/>
        <v>0</v>
      </c>
      <c r="M22" s="11">
        <f t="shared" si="4"/>
        <v>-1913</v>
      </c>
      <c r="N22" s="12">
        <f t="shared" si="4"/>
        <v>-2.9000000000000026E-2</v>
      </c>
      <c r="O22" s="11">
        <f t="shared" si="4"/>
        <v>-18249</v>
      </c>
      <c r="P22" s="12">
        <f t="shared" si="4"/>
        <v>-0.60799999999999998</v>
      </c>
    </row>
    <row r="23" spans="1:16" x14ac:dyDescent="0.25">
      <c r="A23" s="42"/>
      <c r="B23" s="7" t="s">
        <v>17</v>
      </c>
      <c r="C23" s="8">
        <v>21634</v>
      </c>
      <c r="D23" s="9">
        <v>5.89</v>
      </c>
      <c r="E23" s="8">
        <v>21642</v>
      </c>
      <c r="F23" s="9">
        <v>6.5789999999999997</v>
      </c>
      <c r="G23" s="8">
        <v>7578</v>
      </c>
      <c r="H23" s="9">
        <v>8.2710000000000008</v>
      </c>
      <c r="I23" s="10">
        <f t="shared" si="3"/>
        <v>1.0003697882962004</v>
      </c>
      <c r="J23" s="10">
        <f t="shared" si="3"/>
        <v>1.1169779286926995</v>
      </c>
      <c r="K23" s="10">
        <f t="shared" si="3"/>
        <v>0.3501524812863876</v>
      </c>
      <c r="L23" s="10">
        <f t="shared" si="3"/>
        <v>1.2571819425444599</v>
      </c>
      <c r="M23" s="11">
        <f t="shared" si="4"/>
        <v>8</v>
      </c>
      <c r="N23" s="12">
        <f t="shared" si="4"/>
        <v>0.68900000000000006</v>
      </c>
      <c r="O23" s="11">
        <f t="shared" si="4"/>
        <v>-14064</v>
      </c>
      <c r="P23" s="12">
        <f t="shared" si="4"/>
        <v>1.6920000000000011</v>
      </c>
    </row>
    <row r="24" spans="1:16" ht="45.75" x14ac:dyDescent="0.25">
      <c r="A24" s="42"/>
      <c r="B24" s="13" t="s">
        <v>18</v>
      </c>
      <c r="C24" s="8">
        <v>0</v>
      </c>
      <c r="D24" s="8"/>
      <c r="E24" s="8">
        <v>0</v>
      </c>
      <c r="F24" s="8"/>
      <c r="G24" s="8"/>
      <c r="H24" s="8"/>
      <c r="I24" s="14" t="e">
        <f t="shared" si="3"/>
        <v>#DIV/0!</v>
      </c>
      <c r="J24" s="14" t="e">
        <f t="shared" si="3"/>
        <v>#DIV/0!</v>
      </c>
      <c r="K24" s="14" t="e">
        <f t="shared" si="3"/>
        <v>#DIV/0!</v>
      </c>
      <c r="L24" s="14" t="e">
        <f t="shared" si="3"/>
        <v>#DIV/0!</v>
      </c>
      <c r="M24" s="16">
        <f t="shared" si="4"/>
        <v>0</v>
      </c>
      <c r="N24" s="15">
        <f t="shared" si="4"/>
        <v>0</v>
      </c>
      <c r="O24" s="16">
        <f t="shared" si="4"/>
        <v>0</v>
      </c>
      <c r="P24" s="15">
        <f t="shared" si="4"/>
        <v>0</v>
      </c>
    </row>
    <row r="25" spans="1:16" x14ac:dyDescent="0.25">
      <c r="A25" s="42" t="s">
        <v>23</v>
      </c>
      <c r="B25" s="7" t="s">
        <v>15</v>
      </c>
      <c r="C25" s="8">
        <v>100704</v>
      </c>
      <c r="D25" s="9">
        <v>72.150999999999996</v>
      </c>
      <c r="E25" s="8">
        <v>89679</v>
      </c>
      <c r="F25" s="9">
        <v>83.855999999999995</v>
      </c>
      <c r="G25" s="8">
        <v>79978</v>
      </c>
      <c r="H25" s="9">
        <v>115.39</v>
      </c>
      <c r="I25" s="10">
        <f t="shared" si="3"/>
        <v>0.89052073403241183</v>
      </c>
      <c r="J25" s="10">
        <f t="shared" si="3"/>
        <v>1.1622292137323114</v>
      </c>
      <c r="K25" s="10">
        <f t="shared" si="3"/>
        <v>0.89182528797154292</v>
      </c>
      <c r="L25" s="10">
        <f t="shared" si="3"/>
        <v>1.3760494180499905</v>
      </c>
      <c r="M25" s="11">
        <f t="shared" si="4"/>
        <v>-11025</v>
      </c>
      <c r="N25" s="12">
        <f t="shared" si="4"/>
        <v>11.704999999999998</v>
      </c>
      <c r="O25" s="11">
        <f t="shared" si="4"/>
        <v>-9701</v>
      </c>
      <c r="P25" s="12">
        <f t="shared" si="4"/>
        <v>31.534000000000006</v>
      </c>
    </row>
    <row r="26" spans="1:16" x14ac:dyDescent="0.25">
      <c r="A26" s="42"/>
      <c r="B26" s="7" t="s">
        <v>16</v>
      </c>
      <c r="C26" s="8">
        <v>25444</v>
      </c>
      <c r="D26" s="9">
        <v>0.78100000000000003</v>
      </c>
      <c r="E26" s="8">
        <v>22756</v>
      </c>
      <c r="F26" s="9">
        <v>0.51500000000000001</v>
      </c>
      <c r="G26" s="8">
        <v>0</v>
      </c>
      <c r="H26" s="9">
        <v>0</v>
      </c>
      <c r="I26" s="10">
        <f t="shared" si="3"/>
        <v>0.89435623329665148</v>
      </c>
      <c r="J26" s="10">
        <f t="shared" si="3"/>
        <v>0.65941101152368753</v>
      </c>
      <c r="K26" s="10">
        <f t="shared" si="3"/>
        <v>0</v>
      </c>
      <c r="L26" s="10">
        <f t="shared" si="3"/>
        <v>0</v>
      </c>
      <c r="M26" s="11">
        <f t="shared" si="4"/>
        <v>-2688</v>
      </c>
      <c r="N26" s="12">
        <f t="shared" si="4"/>
        <v>-0.26600000000000001</v>
      </c>
      <c r="O26" s="11">
        <f t="shared" si="4"/>
        <v>-22756</v>
      </c>
      <c r="P26" s="12">
        <f t="shared" si="4"/>
        <v>-0.51500000000000001</v>
      </c>
    </row>
    <row r="27" spans="1:16" x14ac:dyDescent="0.25">
      <c r="A27" s="42"/>
      <c r="B27" s="7" t="s">
        <v>17</v>
      </c>
      <c r="C27" s="8">
        <v>83032</v>
      </c>
      <c r="D27" s="9">
        <v>71.37</v>
      </c>
      <c r="E27" s="8">
        <v>75213</v>
      </c>
      <c r="F27" s="9">
        <v>83.340999999999994</v>
      </c>
      <c r="G27" s="8">
        <v>79976</v>
      </c>
      <c r="H27" s="9">
        <v>115.39</v>
      </c>
      <c r="I27" s="10">
        <f t="shared" si="3"/>
        <v>0.9058314866557472</v>
      </c>
      <c r="J27" s="10">
        <f t="shared" si="3"/>
        <v>1.1677315398626873</v>
      </c>
      <c r="K27" s="10">
        <f t="shared" si="3"/>
        <v>1.0633268185021207</v>
      </c>
      <c r="L27" s="10">
        <f t="shared" si="3"/>
        <v>1.3845526211588535</v>
      </c>
      <c r="M27" s="11">
        <f t="shared" si="4"/>
        <v>-7819</v>
      </c>
      <c r="N27" s="12">
        <f t="shared" si="4"/>
        <v>11.970999999999989</v>
      </c>
      <c r="O27" s="11">
        <f t="shared" si="4"/>
        <v>4763</v>
      </c>
      <c r="P27" s="12">
        <f t="shared" si="4"/>
        <v>32.049000000000007</v>
      </c>
    </row>
    <row r="28" spans="1:16" ht="45.75" x14ac:dyDescent="0.25">
      <c r="A28" s="42"/>
      <c r="B28" s="13" t="s">
        <v>18</v>
      </c>
      <c r="C28" s="8">
        <v>414</v>
      </c>
      <c r="D28" s="8"/>
      <c r="E28" s="8">
        <v>565</v>
      </c>
      <c r="F28" s="8"/>
      <c r="G28" s="8"/>
      <c r="H28" s="8"/>
      <c r="I28" s="10">
        <f t="shared" si="3"/>
        <v>1.3647342995169083</v>
      </c>
      <c r="J28" s="14" t="e">
        <f t="shared" si="3"/>
        <v>#DIV/0!</v>
      </c>
      <c r="K28" s="14">
        <f t="shared" si="3"/>
        <v>0</v>
      </c>
      <c r="L28" s="14" t="e">
        <f t="shared" si="3"/>
        <v>#DIV/0!</v>
      </c>
      <c r="M28" s="11">
        <f t="shared" si="4"/>
        <v>151</v>
      </c>
      <c r="N28" s="15">
        <f t="shared" si="4"/>
        <v>0</v>
      </c>
      <c r="O28" s="16">
        <f t="shared" si="4"/>
        <v>-565</v>
      </c>
      <c r="P28" s="15">
        <f t="shared" si="4"/>
        <v>0</v>
      </c>
    </row>
    <row r="29" spans="1:16" x14ac:dyDescent="0.25">
      <c r="A29" s="42" t="s">
        <v>24</v>
      </c>
      <c r="B29" s="7" t="s">
        <v>15</v>
      </c>
      <c r="C29" s="8">
        <v>57750</v>
      </c>
      <c r="D29" s="9">
        <v>7.7140000000000004</v>
      </c>
      <c r="E29" s="8">
        <v>56844</v>
      </c>
      <c r="F29" s="9">
        <v>7.0149999999999997</v>
      </c>
      <c r="G29" s="8">
        <v>17916</v>
      </c>
      <c r="H29" s="9">
        <v>12.587</v>
      </c>
      <c r="I29" s="10">
        <f t="shared" si="3"/>
        <v>0.98431168831168836</v>
      </c>
      <c r="J29" s="10">
        <f t="shared" si="3"/>
        <v>0.90938553279751089</v>
      </c>
      <c r="K29" s="10">
        <f t="shared" si="3"/>
        <v>0.31517838294279077</v>
      </c>
      <c r="L29" s="10">
        <f t="shared" si="3"/>
        <v>1.7942979330007127</v>
      </c>
      <c r="M29" s="11">
        <f t="shared" si="4"/>
        <v>-906</v>
      </c>
      <c r="N29" s="12">
        <f t="shared" si="4"/>
        <v>-0.69900000000000073</v>
      </c>
      <c r="O29" s="11">
        <f t="shared" si="4"/>
        <v>-38928</v>
      </c>
      <c r="P29" s="12">
        <f t="shared" si="4"/>
        <v>5.5720000000000001</v>
      </c>
    </row>
    <row r="30" spans="1:16" x14ac:dyDescent="0.25">
      <c r="A30" s="42"/>
      <c r="B30" s="7" t="s">
        <v>16</v>
      </c>
      <c r="C30" s="8">
        <v>5607</v>
      </c>
      <c r="D30" s="9">
        <v>0.19700000000000001</v>
      </c>
      <c r="E30" s="8">
        <v>4026</v>
      </c>
      <c r="F30" s="9">
        <v>0.112</v>
      </c>
      <c r="G30" s="8">
        <v>0</v>
      </c>
      <c r="H30" s="9">
        <v>0</v>
      </c>
      <c r="I30" s="10">
        <f t="shared" si="3"/>
        <v>0.71803103263777424</v>
      </c>
      <c r="J30" s="10">
        <f t="shared" si="3"/>
        <v>0.56852791878172593</v>
      </c>
      <c r="K30" s="10">
        <f t="shared" si="3"/>
        <v>0</v>
      </c>
      <c r="L30" s="10">
        <f t="shared" si="3"/>
        <v>0</v>
      </c>
      <c r="M30" s="11">
        <f t="shared" si="4"/>
        <v>-1581</v>
      </c>
      <c r="N30" s="12">
        <f t="shared" si="4"/>
        <v>-8.5000000000000006E-2</v>
      </c>
      <c r="O30" s="11">
        <f t="shared" si="4"/>
        <v>-4026</v>
      </c>
      <c r="P30" s="12">
        <f t="shared" si="4"/>
        <v>-0.112</v>
      </c>
    </row>
    <row r="31" spans="1:16" x14ac:dyDescent="0.25">
      <c r="A31" s="42"/>
      <c r="B31" s="7" t="s">
        <v>17</v>
      </c>
      <c r="C31" s="8">
        <v>53320</v>
      </c>
      <c r="D31" s="9">
        <v>7.5170000000000003</v>
      </c>
      <c r="E31" s="8">
        <v>52985</v>
      </c>
      <c r="F31" s="9">
        <v>6.9029999999999996</v>
      </c>
      <c r="G31" s="8">
        <v>17909</v>
      </c>
      <c r="H31" s="9">
        <v>12.587</v>
      </c>
      <c r="I31" s="10">
        <f t="shared" si="3"/>
        <v>0.99371717929482373</v>
      </c>
      <c r="J31" s="10">
        <f t="shared" si="3"/>
        <v>0.91831847811626965</v>
      </c>
      <c r="K31" s="10">
        <f t="shared" si="3"/>
        <v>0.3380013211286213</v>
      </c>
      <c r="L31" s="10">
        <f t="shared" si="3"/>
        <v>1.8234101115457049</v>
      </c>
      <c r="M31" s="11">
        <f t="shared" si="4"/>
        <v>-335</v>
      </c>
      <c r="N31" s="12">
        <f t="shared" si="4"/>
        <v>-0.61400000000000077</v>
      </c>
      <c r="O31" s="11">
        <f t="shared" si="4"/>
        <v>-35076</v>
      </c>
      <c r="P31" s="12">
        <f t="shared" si="4"/>
        <v>5.6840000000000002</v>
      </c>
    </row>
    <row r="32" spans="1:16" ht="45.75" x14ac:dyDescent="0.25">
      <c r="A32" s="42"/>
      <c r="B32" s="13" t="s">
        <v>18</v>
      </c>
      <c r="C32" s="8">
        <v>0</v>
      </c>
      <c r="D32" s="8"/>
      <c r="E32" s="8">
        <v>0</v>
      </c>
      <c r="F32" s="8"/>
      <c r="G32" s="8"/>
      <c r="H32" s="8"/>
      <c r="I32" s="14" t="e">
        <f t="shared" si="3"/>
        <v>#DIV/0!</v>
      </c>
      <c r="J32" s="14" t="e">
        <f t="shared" si="3"/>
        <v>#DIV/0!</v>
      </c>
      <c r="K32" s="14" t="e">
        <f t="shared" si="3"/>
        <v>#DIV/0!</v>
      </c>
      <c r="L32" s="14" t="e">
        <f t="shared" si="3"/>
        <v>#DIV/0!</v>
      </c>
      <c r="M32" s="16">
        <f t="shared" si="4"/>
        <v>0</v>
      </c>
      <c r="N32" s="15">
        <f t="shared" si="4"/>
        <v>0</v>
      </c>
      <c r="O32" s="16">
        <f t="shared" si="4"/>
        <v>0</v>
      </c>
      <c r="P32" s="15">
        <f t="shared" si="4"/>
        <v>0</v>
      </c>
    </row>
    <row r="33" spans="1:16" x14ac:dyDescent="0.25">
      <c r="A33" s="42" t="s">
        <v>25</v>
      </c>
      <c r="B33" s="7" t="s">
        <v>15</v>
      </c>
      <c r="C33" s="8">
        <v>36243</v>
      </c>
      <c r="D33" s="9">
        <v>5.5250000000000004</v>
      </c>
      <c r="E33" s="8">
        <v>35840</v>
      </c>
      <c r="F33" s="9">
        <v>7.6139999999999999</v>
      </c>
      <c r="G33" s="8">
        <v>12917</v>
      </c>
      <c r="H33" s="9">
        <v>10.092000000000001</v>
      </c>
      <c r="I33" s="10">
        <f t="shared" si="3"/>
        <v>0.98888061142841377</v>
      </c>
      <c r="J33" s="10">
        <f t="shared" si="3"/>
        <v>1.378099547511312</v>
      </c>
      <c r="K33" s="10">
        <f t="shared" si="3"/>
        <v>0.36040736607142859</v>
      </c>
      <c r="L33" s="10">
        <f t="shared" si="3"/>
        <v>1.3254531126871554</v>
      </c>
      <c r="M33" s="11">
        <f t="shared" si="4"/>
        <v>-403</v>
      </c>
      <c r="N33" s="12">
        <f t="shared" si="4"/>
        <v>2.0889999999999995</v>
      </c>
      <c r="O33" s="11">
        <f t="shared" si="4"/>
        <v>-22923</v>
      </c>
      <c r="P33" s="12">
        <f t="shared" si="4"/>
        <v>2.4780000000000006</v>
      </c>
    </row>
    <row r="34" spans="1:16" x14ac:dyDescent="0.25">
      <c r="A34" s="42"/>
      <c r="B34" s="7" t="s">
        <v>16</v>
      </c>
      <c r="C34" s="8">
        <v>32037</v>
      </c>
      <c r="D34" s="9">
        <v>0.95199999999999996</v>
      </c>
      <c r="E34" s="8">
        <v>28610</v>
      </c>
      <c r="F34" s="9">
        <v>0.95099999999999996</v>
      </c>
      <c r="G34" s="8">
        <v>0</v>
      </c>
      <c r="H34" s="9">
        <v>0</v>
      </c>
      <c r="I34" s="10">
        <f t="shared" si="3"/>
        <v>0.89302993413865217</v>
      </c>
      <c r="J34" s="10">
        <f t="shared" si="3"/>
        <v>0.99894957983193278</v>
      </c>
      <c r="K34" s="10">
        <f t="shared" si="3"/>
        <v>0</v>
      </c>
      <c r="L34" s="10">
        <f t="shared" si="3"/>
        <v>0</v>
      </c>
      <c r="M34" s="11">
        <f t="shared" si="4"/>
        <v>-3427</v>
      </c>
      <c r="N34" s="12">
        <f t="shared" si="4"/>
        <v>-1.0000000000000009E-3</v>
      </c>
      <c r="O34" s="11">
        <f t="shared" si="4"/>
        <v>-28610</v>
      </c>
      <c r="P34" s="12">
        <f t="shared" si="4"/>
        <v>-0.95099999999999996</v>
      </c>
    </row>
    <row r="35" spans="1:16" x14ac:dyDescent="0.25">
      <c r="A35" s="42"/>
      <c r="B35" s="7" t="s">
        <v>17</v>
      </c>
      <c r="C35" s="8">
        <v>7959</v>
      </c>
      <c r="D35" s="9">
        <v>4.5730000000000004</v>
      </c>
      <c r="E35" s="8">
        <v>10182</v>
      </c>
      <c r="F35" s="9">
        <v>6.6630000000000003</v>
      </c>
      <c r="G35" s="8">
        <v>12915</v>
      </c>
      <c r="H35" s="9">
        <v>10.092000000000001</v>
      </c>
      <c r="I35" s="10">
        <f t="shared" si="3"/>
        <v>1.2793064455333585</v>
      </c>
      <c r="J35" s="10">
        <f t="shared" si="3"/>
        <v>1.4570303958014432</v>
      </c>
      <c r="K35" s="10">
        <f t="shared" si="3"/>
        <v>1.2684148497348262</v>
      </c>
      <c r="L35" s="10">
        <f t="shared" si="3"/>
        <v>1.5146330481764971</v>
      </c>
      <c r="M35" s="11">
        <f t="shared" si="4"/>
        <v>2223</v>
      </c>
      <c r="N35" s="12">
        <f t="shared" si="4"/>
        <v>2.09</v>
      </c>
      <c r="O35" s="11">
        <f t="shared" si="4"/>
        <v>2733</v>
      </c>
      <c r="P35" s="12">
        <f t="shared" si="4"/>
        <v>3.4290000000000003</v>
      </c>
    </row>
    <row r="36" spans="1:16" ht="45.75" x14ac:dyDescent="0.25">
      <c r="A36" s="42"/>
      <c r="B36" s="13" t="s">
        <v>18</v>
      </c>
      <c r="C36" s="8">
        <v>0</v>
      </c>
      <c r="D36" s="8"/>
      <c r="E36" s="8">
        <v>0</v>
      </c>
      <c r="F36" s="8"/>
      <c r="G36" s="8"/>
      <c r="H36" s="8"/>
      <c r="I36" s="14" t="e">
        <f t="shared" si="3"/>
        <v>#DIV/0!</v>
      </c>
      <c r="J36" s="14" t="e">
        <f t="shared" si="3"/>
        <v>#DIV/0!</v>
      </c>
      <c r="K36" s="14" t="e">
        <f t="shared" si="3"/>
        <v>#DIV/0!</v>
      </c>
      <c r="L36" s="14" t="e">
        <f t="shared" si="3"/>
        <v>#DIV/0!</v>
      </c>
      <c r="M36" s="16">
        <f t="shared" si="4"/>
        <v>0</v>
      </c>
      <c r="N36" s="15">
        <f t="shared" si="4"/>
        <v>0</v>
      </c>
      <c r="O36" s="16">
        <f t="shared" si="4"/>
        <v>0</v>
      </c>
      <c r="P36" s="15">
        <f t="shared" si="4"/>
        <v>0</v>
      </c>
    </row>
    <row r="37" spans="1:16" x14ac:dyDescent="0.25">
      <c r="A37" s="42" t="s">
        <v>26</v>
      </c>
      <c r="B37" s="7" t="s">
        <v>15</v>
      </c>
      <c r="C37" s="8">
        <v>8050</v>
      </c>
      <c r="D37" s="9">
        <v>1.825</v>
      </c>
      <c r="E37" s="8">
        <v>7409</v>
      </c>
      <c r="F37" s="9">
        <v>1.9219999999999999</v>
      </c>
      <c r="G37" s="8">
        <v>2324</v>
      </c>
      <c r="H37" s="9">
        <v>1.3660000000000001</v>
      </c>
      <c r="I37" s="10">
        <f t="shared" si="3"/>
        <v>0.92037267080745344</v>
      </c>
      <c r="J37" s="10">
        <f t="shared" si="3"/>
        <v>1.0531506849315069</v>
      </c>
      <c r="K37" s="10">
        <f t="shared" si="3"/>
        <v>0.31367256039951408</v>
      </c>
      <c r="L37" s="10">
        <f t="shared" si="3"/>
        <v>0.71071800208116553</v>
      </c>
      <c r="M37" s="11">
        <f t="shared" si="4"/>
        <v>-641</v>
      </c>
      <c r="N37" s="12">
        <f t="shared" si="4"/>
        <v>9.6999999999999975E-2</v>
      </c>
      <c r="O37" s="11">
        <f t="shared" si="4"/>
        <v>-5085</v>
      </c>
      <c r="P37" s="12">
        <f t="shared" si="4"/>
        <v>-0.55599999999999983</v>
      </c>
    </row>
    <row r="38" spans="1:16" x14ac:dyDescent="0.25">
      <c r="A38" s="42"/>
      <c r="B38" s="7" t="s">
        <v>16</v>
      </c>
      <c r="C38" s="8">
        <v>5211</v>
      </c>
      <c r="D38" s="9">
        <v>0.17599999999999999</v>
      </c>
      <c r="E38" s="8">
        <v>4424</v>
      </c>
      <c r="F38" s="9">
        <v>0.159</v>
      </c>
      <c r="G38" s="8">
        <v>0</v>
      </c>
      <c r="H38" s="9">
        <v>0</v>
      </c>
      <c r="I38" s="10">
        <f t="shared" si="3"/>
        <v>0.84897332565726347</v>
      </c>
      <c r="J38" s="10">
        <f t="shared" si="3"/>
        <v>0.90340909090909094</v>
      </c>
      <c r="K38" s="10">
        <f t="shared" si="3"/>
        <v>0</v>
      </c>
      <c r="L38" s="10">
        <f t="shared" si="3"/>
        <v>0</v>
      </c>
      <c r="M38" s="11">
        <f t="shared" si="4"/>
        <v>-787</v>
      </c>
      <c r="N38" s="12">
        <f t="shared" si="4"/>
        <v>-1.6999999999999987E-2</v>
      </c>
      <c r="O38" s="11">
        <f t="shared" si="4"/>
        <v>-4424</v>
      </c>
      <c r="P38" s="12">
        <f t="shared" si="4"/>
        <v>-0.159</v>
      </c>
    </row>
    <row r="39" spans="1:16" x14ac:dyDescent="0.25">
      <c r="A39" s="42"/>
      <c r="B39" s="7" t="s">
        <v>17</v>
      </c>
      <c r="C39" s="8">
        <v>3384</v>
      </c>
      <c r="D39" s="9">
        <v>1.649</v>
      </c>
      <c r="E39" s="8">
        <v>3501</v>
      </c>
      <c r="F39" s="9">
        <v>1.7629999999999999</v>
      </c>
      <c r="G39" s="8">
        <v>2324</v>
      </c>
      <c r="H39" s="9">
        <v>1.3660000000000001</v>
      </c>
      <c r="I39" s="10">
        <f t="shared" si="3"/>
        <v>1.0345744680851063</v>
      </c>
      <c r="J39" s="10">
        <f t="shared" si="3"/>
        <v>1.0691328077622801</v>
      </c>
      <c r="K39" s="10">
        <f t="shared" si="3"/>
        <v>0.66381033990288485</v>
      </c>
      <c r="L39" s="10">
        <f t="shared" si="3"/>
        <v>0.77481565513329564</v>
      </c>
      <c r="M39" s="11">
        <f t="shared" si="4"/>
        <v>117</v>
      </c>
      <c r="N39" s="12">
        <f t="shared" si="4"/>
        <v>0.11399999999999988</v>
      </c>
      <c r="O39" s="11">
        <f t="shared" si="4"/>
        <v>-1177</v>
      </c>
      <c r="P39" s="12">
        <f t="shared" si="4"/>
        <v>-0.3969999999999998</v>
      </c>
    </row>
    <row r="40" spans="1:16" ht="45.75" x14ac:dyDescent="0.25">
      <c r="A40" s="42"/>
      <c r="B40" s="13" t="s">
        <v>18</v>
      </c>
      <c r="C40" s="8">
        <v>0</v>
      </c>
      <c r="D40" s="8"/>
      <c r="E40" s="8">
        <v>0</v>
      </c>
      <c r="F40" s="8"/>
      <c r="G40" s="8"/>
      <c r="H40" s="8"/>
      <c r="I40" s="14" t="e">
        <f t="shared" si="3"/>
        <v>#DIV/0!</v>
      </c>
      <c r="J40" s="14" t="e">
        <f t="shared" si="3"/>
        <v>#DIV/0!</v>
      </c>
      <c r="K40" s="14" t="e">
        <f t="shared" si="3"/>
        <v>#DIV/0!</v>
      </c>
      <c r="L40" s="14" t="e">
        <f t="shared" si="3"/>
        <v>#DIV/0!</v>
      </c>
      <c r="M40" s="16">
        <f t="shared" si="4"/>
        <v>0</v>
      </c>
      <c r="N40" s="15">
        <f t="shared" si="4"/>
        <v>0</v>
      </c>
      <c r="O40" s="16">
        <f t="shared" si="4"/>
        <v>0</v>
      </c>
      <c r="P40" s="15">
        <f t="shared" si="4"/>
        <v>0</v>
      </c>
    </row>
    <row r="41" spans="1:16" x14ac:dyDescent="0.25">
      <c r="A41" s="42" t="s">
        <v>27</v>
      </c>
      <c r="B41" s="7" t="s">
        <v>15</v>
      </c>
      <c r="C41" s="8">
        <v>43879</v>
      </c>
      <c r="D41" s="9">
        <v>25.934000000000001</v>
      </c>
      <c r="E41" s="8">
        <v>42229</v>
      </c>
      <c r="F41" s="9">
        <v>36.616</v>
      </c>
      <c r="G41" s="8">
        <v>28937</v>
      </c>
      <c r="H41" s="9">
        <v>28.843</v>
      </c>
      <c r="I41" s="10">
        <f t="shared" si="3"/>
        <v>0.96239659062421656</v>
      </c>
      <c r="J41" s="10">
        <f t="shared" si="3"/>
        <v>1.4118917251484537</v>
      </c>
      <c r="K41" s="10">
        <f t="shared" si="3"/>
        <v>0.68524000094721638</v>
      </c>
      <c r="L41" s="10">
        <f t="shared" si="3"/>
        <v>0.78771575267642557</v>
      </c>
      <c r="M41" s="11">
        <f t="shared" si="4"/>
        <v>-1650</v>
      </c>
      <c r="N41" s="12">
        <f t="shared" si="4"/>
        <v>10.681999999999999</v>
      </c>
      <c r="O41" s="11">
        <f t="shared" si="4"/>
        <v>-13292</v>
      </c>
      <c r="P41" s="12">
        <f t="shared" si="4"/>
        <v>-7.7729999999999997</v>
      </c>
    </row>
    <row r="42" spans="1:16" x14ac:dyDescent="0.25">
      <c r="A42" s="42"/>
      <c r="B42" s="7" t="s">
        <v>16</v>
      </c>
      <c r="C42" s="8">
        <v>23506</v>
      </c>
      <c r="D42" s="9">
        <v>0.624</v>
      </c>
      <c r="E42" s="8">
        <v>20265</v>
      </c>
      <c r="F42" s="9">
        <v>0.51100000000000001</v>
      </c>
      <c r="G42" s="8">
        <v>0</v>
      </c>
      <c r="H42" s="9">
        <v>0</v>
      </c>
      <c r="I42" s="10">
        <f t="shared" si="3"/>
        <v>0.86212030970815967</v>
      </c>
      <c r="J42" s="10">
        <f t="shared" si="3"/>
        <v>0.81891025641025639</v>
      </c>
      <c r="K42" s="10">
        <f t="shared" si="3"/>
        <v>0</v>
      </c>
      <c r="L42" s="10">
        <f t="shared" si="3"/>
        <v>0</v>
      </c>
      <c r="M42" s="11">
        <f t="shared" si="4"/>
        <v>-3241</v>
      </c>
      <c r="N42" s="12">
        <f t="shared" si="4"/>
        <v>-0.11299999999999999</v>
      </c>
      <c r="O42" s="11">
        <f t="shared" si="4"/>
        <v>-20265</v>
      </c>
      <c r="P42" s="12">
        <f t="shared" si="4"/>
        <v>-0.51100000000000001</v>
      </c>
    </row>
    <row r="43" spans="1:16" x14ac:dyDescent="0.25">
      <c r="A43" s="42"/>
      <c r="B43" s="7" t="s">
        <v>17</v>
      </c>
      <c r="C43" s="8">
        <v>24432</v>
      </c>
      <c r="D43" s="9">
        <v>25.31</v>
      </c>
      <c r="E43" s="8">
        <v>25757</v>
      </c>
      <c r="F43" s="9">
        <v>36.104999999999997</v>
      </c>
      <c r="G43" s="8">
        <v>28937</v>
      </c>
      <c r="H43" s="9">
        <v>28.843</v>
      </c>
      <c r="I43" s="10">
        <f t="shared" si="3"/>
        <v>1.054232154551408</v>
      </c>
      <c r="J43" s="10">
        <f t="shared" si="3"/>
        <v>1.4265112603713948</v>
      </c>
      <c r="K43" s="10">
        <f t="shared" si="3"/>
        <v>1.1234615832589199</v>
      </c>
      <c r="L43" s="10">
        <f t="shared" si="3"/>
        <v>0.79886442321008178</v>
      </c>
      <c r="M43" s="11">
        <f t="shared" si="4"/>
        <v>1325</v>
      </c>
      <c r="N43" s="12">
        <f t="shared" si="4"/>
        <v>10.794999999999998</v>
      </c>
      <c r="O43" s="11">
        <f t="shared" si="4"/>
        <v>3180</v>
      </c>
      <c r="P43" s="12">
        <f t="shared" si="4"/>
        <v>-7.2619999999999969</v>
      </c>
    </row>
    <row r="44" spans="1:16" ht="45.75" x14ac:dyDescent="0.25">
      <c r="A44" s="42"/>
      <c r="B44" s="13" t="s">
        <v>18</v>
      </c>
      <c r="C44" s="8">
        <v>0</v>
      </c>
      <c r="D44" s="8"/>
      <c r="E44" s="8">
        <v>0</v>
      </c>
      <c r="F44" s="8"/>
      <c r="G44" s="8"/>
      <c r="H44" s="8"/>
      <c r="I44" s="14" t="e">
        <f t="shared" si="3"/>
        <v>#DIV/0!</v>
      </c>
      <c r="J44" s="14" t="e">
        <f t="shared" si="3"/>
        <v>#DIV/0!</v>
      </c>
      <c r="K44" s="14" t="e">
        <f t="shared" si="3"/>
        <v>#DIV/0!</v>
      </c>
      <c r="L44" s="14" t="e">
        <f t="shared" si="3"/>
        <v>#DIV/0!</v>
      </c>
      <c r="M44" s="16">
        <f t="shared" si="4"/>
        <v>0</v>
      </c>
      <c r="N44" s="15">
        <f t="shared" si="4"/>
        <v>0</v>
      </c>
      <c r="O44" s="16">
        <f t="shared" si="4"/>
        <v>0</v>
      </c>
      <c r="P44" s="15">
        <f t="shared" si="4"/>
        <v>0</v>
      </c>
    </row>
    <row r="45" spans="1:16" x14ac:dyDescent="0.25">
      <c r="A45" s="42" t="s">
        <v>28</v>
      </c>
      <c r="B45" s="7" t="s">
        <v>15</v>
      </c>
      <c r="C45" s="8">
        <v>48516</v>
      </c>
      <c r="D45" s="9">
        <v>15.615</v>
      </c>
      <c r="E45" s="8">
        <v>46892</v>
      </c>
      <c r="F45" s="9">
        <v>19.978999999999999</v>
      </c>
      <c r="G45" s="8">
        <v>26393</v>
      </c>
      <c r="H45" s="9">
        <v>19.707999999999998</v>
      </c>
      <c r="I45" s="10">
        <f t="shared" si="3"/>
        <v>0.96652650671943274</v>
      </c>
      <c r="J45" s="10">
        <f t="shared" si="3"/>
        <v>1.2794748639129041</v>
      </c>
      <c r="K45" s="10">
        <f t="shared" si="3"/>
        <v>0.56284654098780174</v>
      </c>
      <c r="L45" s="10">
        <f t="shared" si="3"/>
        <v>0.98643575754542268</v>
      </c>
      <c r="M45" s="11">
        <f t="shared" si="4"/>
        <v>-1624</v>
      </c>
      <c r="N45" s="12">
        <f t="shared" si="4"/>
        <v>4.363999999999999</v>
      </c>
      <c r="O45" s="11">
        <f t="shared" si="4"/>
        <v>-20499</v>
      </c>
      <c r="P45" s="12">
        <f t="shared" si="4"/>
        <v>-0.2710000000000008</v>
      </c>
    </row>
    <row r="46" spans="1:16" x14ac:dyDescent="0.25">
      <c r="A46" s="42"/>
      <c r="B46" s="7" t="s">
        <v>16</v>
      </c>
      <c r="C46" s="8">
        <v>14227</v>
      </c>
      <c r="D46" s="9">
        <v>0.43099999999999999</v>
      </c>
      <c r="E46" s="8">
        <v>13480</v>
      </c>
      <c r="F46" s="9">
        <v>0.42799999999999999</v>
      </c>
      <c r="G46" s="8">
        <v>0</v>
      </c>
      <c r="H46" s="9">
        <v>0</v>
      </c>
      <c r="I46" s="10">
        <f t="shared" si="3"/>
        <v>0.9474942011667955</v>
      </c>
      <c r="J46" s="10">
        <f t="shared" si="3"/>
        <v>0.99303944315545245</v>
      </c>
      <c r="K46" s="10">
        <f t="shared" si="3"/>
        <v>0</v>
      </c>
      <c r="L46" s="10">
        <f t="shared" si="3"/>
        <v>0</v>
      </c>
      <c r="M46" s="11">
        <f t="shared" si="4"/>
        <v>-747</v>
      </c>
      <c r="N46" s="12">
        <f t="shared" si="4"/>
        <v>-3.0000000000000027E-3</v>
      </c>
      <c r="O46" s="11">
        <f t="shared" si="4"/>
        <v>-13480</v>
      </c>
      <c r="P46" s="12">
        <f t="shared" si="4"/>
        <v>-0.42799999999999999</v>
      </c>
    </row>
    <row r="47" spans="1:16" x14ac:dyDescent="0.25">
      <c r="A47" s="42"/>
      <c r="B47" s="7" t="s">
        <v>17</v>
      </c>
      <c r="C47" s="8">
        <v>34393</v>
      </c>
      <c r="D47" s="9">
        <v>15.183999999999999</v>
      </c>
      <c r="E47" s="8">
        <v>35028</v>
      </c>
      <c r="F47" s="9">
        <v>19.550999999999998</v>
      </c>
      <c r="G47" s="8">
        <v>26393</v>
      </c>
      <c r="H47" s="9">
        <v>19.707999999999998</v>
      </c>
      <c r="I47" s="10">
        <f t="shared" si="3"/>
        <v>1.0184630593434711</v>
      </c>
      <c r="J47" s="10">
        <f t="shared" si="3"/>
        <v>1.2876053740779767</v>
      </c>
      <c r="K47" s="10">
        <f t="shared" si="3"/>
        <v>0.75348292794335958</v>
      </c>
      <c r="L47" s="10">
        <f t="shared" si="3"/>
        <v>1.0080302797810854</v>
      </c>
      <c r="M47" s="11">
        <f t="shared" si="4"/>
        <v>635</v>
      </c>
      <c r="N47" s="12">
        <f t="shared" si="4"/>
        <v>4.3669999999999991</v>
      </c>
      <c r="O47" s="11">
        <f t="shared" si="4"/>
        <v>-8635</v>
      </c>
      <c r="P47" s="12">
        <f t="shared" si="4"/>
        <v>0.15700000000000003</v>
      </c>
    </row>
    <row r="48" spans="1:16" ht="45.75" x14ac:dyDescent="0.25">
      <c r="A48" s="42"/>
      <c r="B48" s="13" t="s">
        <v>18</v>
      </c>
      <c r="C48" s="8">
        <v>0</v>
      </c>
      <c r="D48" s="8"/>
      <c r="E48" s="8">
        <v>0</v>
      </c>
      <c r="F48" s="8"/>
      <c r="G48" s="8"/>
      <c r="H48" s="8"/>
      <c r="I48" s="14" t="e">
        <f t="shared" si="3"/>
        <v>#DIV/0!</v>
      </c>
      <c r="J48" s="14" t="e">
        <f t="shared" si="3"/>
        <v>#DIV/0!</v>
      </c>
      <c r="K48" s="14" t="e">
        <f t="shared" si="3"/>
        <v>#DIV/0!</v>
      </c>
      <c r="L48" s="14" t="e">
        <f t="shared" si="3"/>
        <v>#DIV/0!</v>
      </c>
      <c r="M48" s="16">
        <f t="shared" si="4"/>
        <v>0</v>
      </c>
      <c r="N48" s="15">
        <f t="shared" si="4"/>
        <v>0</v>
      </c>
      <c r="O48" s="16">
        <f t="shared" si="4"/>
        <v>0</v>
      </c>
      <c r="P48" s="15">
        <f t="shared" si="4"/>
        <v>0</v>
      </c>
    </row>
    <row r="49" spans="1:16" x14ac:dyDescent="0.25">
      <c r="A49" s="42" t="s">
        <v>29</v>
      </c>
      <c r="B49" s="7" t="s">
        <v>15</v>
      </c>
      <c r="C49" s="8">
        <v>153087</v>
      </c>
      <c r="D49" s="9">
        <v>263.89400000000001</v>
      </c>
      <c r="E49" s="8">
        <v>173193</v>
      </c>
      <c r="F49" s="9">
        <v>461.108</v>
      </c>
      <c r="G49" s="8">
        <v>216070</v>
      </c>
      <c r="H49" s="9">
        <v>780.59799999999996</v>
      </c>
      <c r="I49" s="10">
        <f t="shared" si="3"/>
        <v>1.1313370828352505</v>
      </c>
      <c r="J49" s="10">
        <f t="shared" si="3"/>
        <v>1.747322788695461</v>
      </c>
      <c r="K49" s="10">
        <f t="shared" si="3"/>
        <v>1.2475677423452449</v>
      </c>
      <c r="L49" s="10">
        <f t="shared" si="3"/>
        <v>1.6928745543343424</v>
      </c>
      <c r="M49" s="11">
        <f t="shared" si="4"/>
        <v>20106</v>
      </c>
      <c r="N49" s="12">
        <f t="shared" si="4"/>
        <v>197.214</v>
      </c>
      <c r="O49" s="11">
        <f t="shared" si="4"/>
        <v>42877</v>
      </c>
      <c r="P49" s="12">
        <f t="shared" si="4"/>
        <v>319.48999999999995</v>
      </c>
    </row>
    <row r="50" spans="1:16" x14ac:dyDescent="0.25">
      <c r="A50" s="42"/>
      <c r="B50" s="7" t="s">
        <v>16</v>
      </c>
      <c r="C50" s="8">
        <v>41529</v>
      </c>
      <c r="D50" s="9">
        <v>27.524999999999999</v>
      </c>
      <c r="E50" s="8">
        <v>36234</v>
      </c>
      <c r="F50" s="9">
        <v>66.98</v>
      </c>
      <c r="G50" s="8">
        <v>0</v>
      </c>
      <c r="H50" s="9">
        <v>0</v>
      </c>
      <c r="I50" s="10">
        <f t="shared" si="3"/>
        <v>0.87249873582315973</v>
      </c>
      <c r="J50" s="10">
        <f t="shared" si="3"/>
        <v>2.433424159854678</v>
      </c>
      <c r="K50" s="10">
        <f t="shared" si="3"/>
        <v>0</v>
      </c>
      <c r="L50" s="10">
        <f t="shared" si="3"/>
        <v>0</v>
      </c>
      <c r="M50" s="11">
        <f t="shared" si="4"/>
        <v>-5295</v>
      </c>
      <c r="N50" s="12">
        <f t="shared" si="4"/>
        <v>39.455000000000005</v>
      </c>
      <c r="O50" s="11">
        <f t="shared" si="4"/>
        <v>-36234</v>
      </c>
      <c r="P50" s="12">
        <f t="shared" si="4"/>
        <v>-66.98</v>
      </c>
    </row>
    <row r="51" spans="1:16" x14ac:dyDescent="0.25">
      <c r="A51" s="42"/>
      <c r="B51" s="7" t="s">
        <v>17</v>
      </c>
      <c r="C51" s="8">
        <v>114388</v>
      </c>
      <c r="D51" s="9">
        <v>236.369</v>
      </c>
      <c r="E51" s="8">
        <v>141295</v>
      </c>
      <c r="F51" s="9">
        <v>394.12799999999999</v>
      </c>
      <c r="G51" s="8">
        <v>216029</v>
      </c>
      <c r="H51" s="9">
        <v>780.59799999999996</v>
      </c>
      <c r="I51" s="10">
        <f t="shared" si="3"/>
        <v>1.2352257229779346</v>
      </c>
      <c r="J51" s="10">
        <f t="shared" si="3"/>
        <v>1.6674267776231231</v>
      </c>
      <c r="K51" s="10">
        <f t="shared" si="3"/>
        <v>1.5289217594394706</v>
      </c>
      <c r="L51" s="10">
        <f t="shared" si="3"/>
        <v>1.980569764137539</v>
      </c>
      <c r="M51" s="11">
        <f t="shared" si="4"/>
        <v>26907</v>
      </c>
      <c r="N51" s="12">
        <f t="shared" si="4"/>
        <v>157.75899999999999</v>
      </c>
      <c r="O51" s="11">
        <f t="shared" si="4"/>
        <v>74734</v>
      </c>
      <c r="P51" s="12">
        <f t="shared" si="4"/>
        <v>386.46999999999997</v>
      </c>
    </row>
    <row r="52" spans="1:16" ht="45.75" x14ac:dyDescent="0.25">
      <c r="A52" s="42"/>
      <c r="B52" s="13" t="s">
        <v>18</v>
      </c>
      <c r="C52" s="8">
        <v>0</v>
      </c>
      <c r="D52" s="8"/>
      <c r="E52" s="8">
        <v>0</v>
      </c>
      <c r="F52" s="8"/>
      <c r="G52" s="8"/>
      <c r="H52" s="8"/>
      <c r="I52" s="14" t="e">
        <f t="shared" si="3"/>
        <v>#DIV/0!</v>
      </c>
      <c r="J52" s="14" t="e">
        <f t="shared" si="3"/>
        <v>#DIV/0!</v>
      </c>
      <c r="K52" s="14" t="e">
        <f t="shared" si="3"/>
        <v>#DIV/0!</v>
      </c>
      <c r="L52" s="14" t="e">
        <f t="shared" si="3"/>
        <v>#DIV/0!</v>
      </c>
      <c r="M52" s="16">
        <f t="shared" si="4"/>
        <v>0</v>
      </c>
      <c r="N52" s="15">
        <f t="shared" si="4"/>
        <v>0</v>
      </c>
      <c r="O52" s="16">
        <f t="shared" si="4"/>
        <v>0</v>
      </c>
      <c r="P52" s="15">
        <f t="shared" si="4"/>
        <v>0</v>
      </c>
    </row>
    <row r="53" spans="1:16" x14ac:dyDescent="0.25">
      <c r="A53" s="42" t="s">
        <v>30</v>
      </c>
      <c r="B53" s="7" t="s">
        <v>15</v>
      </c>
      <c r="C53" s="8">
        <v>47160</v>
      </c>
      <c r="D53" s="9">
        <v>9.7859999999999996</v>
      </c>
      <c r="E53" s="8">
        <v>43272</v>
      </c>
      <c r="F53" s="9">
        <v>11.227</v>
      </c>
      <c r="G53" s="8">
        <v>16115</v>
      </c>
      <c r="H53" s="9">
        <v>16.869</v>
      </c>
      <c r="I53" s="10">
        <f t="shared" si="3"/>
        <v>0.91755725190839699</v>
      </c>
      <c r="J53" s="10">
        <f t="shared" si="3"/>
        <v>1.1472511751481709</v>
      </c>
      <c r="K53" s="10">
        <f t="shared" si="3"/>
        <v>0.37241172120539839</v>
      </c>
      <c r="L53" s="10">
        <f t="shared" si="3"/>
        <v>1.5025385232029926</v>
      </c>
      <c r="M53" s="11">
        <f t="shared" si="4"/>
        <v>-3888</v>
      </c>
      <c r="N53" s="12">
        <f t="shared" si="4"/>
        <v>1.4410000000000007</v>
      </c>
      <c r="O53" s="11">
        <f t="shared" si="4"/>
        <v>-27157</v>
      </c>
      <c r="P53" s="12">
        <f t="shared" si="4"/>
        <v>5.6419999999999995</v>
      </c>
    </row>
    <row r="54" spans="1:16" x14ac:dyDescent="0.25">
      <c r="A54" s="42"/>
      <c r="B54" s="7" t="s">
        <v>16</v>
      </c>
      <c r="C54" s="8">
        <v>31499</v>
      </c>
      <c r="D54" s="9">
        <v>0.871</v>
      </c>
      <c r="E54" s="8">
        <v>28666</v>
      </c>
      <c r="F54" s="9">
        <v>0.80600000000000005</v>
      </c>
      <c r="G54" s="8">
        <v>0</v>
      </c>
      <c r="H54" s="9">
        <v>0</v>
      </c>
      <c r="I54" s="10">
        <f t="shared" si="3"/>
        <v>0.91006063684561411</v>
      </c>
      <c r="J54" s="10">
        <f t="shared" si="3"/>
        <v>0.92537313432835822</v>
      </c>
      <c r="K54" s="10">
        <f t="shared" si="3"/>
        <v>0</v>
      </c>
      <c r="L54" s="10">
        <f t="shared" si="3"/>
        <v>0</v>
      </c>
      <c r="M54" s="11">
        <f t="shared" si="4"/>
        <v>-2833</v>
      </c>
      <c r="N54" s="12">
        <f t="shared" si="4"/>
        <v>-6.4999999999999947E-2</v>
      </c>
      <c r="O54" s="11">
        <f t="shared" si="4"/>
        <v>-28666</v>
      </c>
      <c r="P54" s="12">
        <f t="shared" si="4"/>
        <v>-0.80600000000000005</v>
      </c>
    </row>
    <row r="55" spans="1:16" x14ac:dyDescent="0.25">
      <c r="A55" s="42"/>
      <c r="B55" s="7" t="s">
        <v>17</v>
      </c>
      <c r="C55" s="8">
        <v>16177</v>
      </c>
      <c r="D55" s="9">
        <v>8.9149999999999991</v>
      </c>
      <c r="E55" s="8">
        <v>15105</v>
      </c>
      <c r="F55" s="9">
        <v>10.420999999999999</v>
      </c>
      <c r="G55" s="8">
        <v>16113</v>
      </c>
      <c r="H55" s="9">
        <v>16.869</v>
      </c>
      <c r="I55" s="10">
        <f t="shared" si="3"/>
        <v>0.93373307782654391</v>
      </c>
      <c r="J55" s="10">
        <f t="shared" si="3"/>
        <v>1.1689287717330343</v>
      </c>
      <c r="K55" s="10">
        <f t="shared" si="3"/>
        <v>1.0667328699106255</v>
      </c>
      <c r="L55" s="10">
        <f t="shared" si="3"/>
        <v>1.6187505997505038</v>
      </c>
      <c r="M55" s="11">
        <f t="shared" si="4"/>
        <v>-1072</v>
      </c>
      <c r="N55" s="12">
        <f t="shared" si="4"/>
        <v>1.5060000000000002</v>
      </c>
      <c r="O55" s="11">
        <f t="shared" si="4"/>
        <v>1008</v>
      </c>
      <c r="P55" s="12">
        <f t="shared" si="4"/>
        <v>6.4480000000000004</v>
      </c>
    </row>
    <row r="56" spans="1:16" ht="45.75" x14ac:dyDescent="0.25">
      <c r="A56" s="42"/>
      <c r="B56" s="13" t="s">
        <v>18</v>
      </c>
      <c r="C56" s="8">
        <v>0</v>
      </c>
      <c r="D56" s="8"/>
      <c r="E56" s="8">
        <v>0</v>
      </c>
      <c r="F56" s="8"/>
      <c r="G56" s="8"/>
      <c r="H56" s="8"/>
      <c r="I56" s="14" t="e">
        <f t="shared" si="3"/>
        <v>#DIV/0!</v>
      </c>
      <c r="J56" s="14" t="e">
        <f t="shared" si="3"/>
        <v>#DIV/0!</v>
      </c>
      <c r="K56" s="14" t="e">
        <f t="shared" si="3"/>
        <v>#DIV/0!</v>
      </c>
      <c r="L56" s="14" t="e">
        <f t="shared" si="3"/>
        <v>#DIV/0!</v>
      </c>
      <c r="M56" s="16">
        <f t="shared" si="4"/>
        <v>0</v>
      </c>
      <c r="N56" s="15">
        <f t="shared" si="4"/>
        <v>0</v>
      </c>
      <c r="O56" s="16">
        <f t="shared" si="4"/>
        <v>0</v>
      </c>
      <c r="P56" s="15">
        <f t="shared" si="4"/>
        <v>0</v>
      </c>
    </row>
    <row r="57" spans="1:16" x14ac:dyDescent="0.25">
      <c r="A57" s="42" t="s">
        <v>31</v>
      </c>
      <c r="B57" s="7" t="s">
        <v>15</v>
      </c>
      <c r="C57" s="8">
        <v>36147</v>
      </c>
      <c r="D57" s="9">
        <v>4.1349999999999998</v>
      </c>
      <c r="E57" s="8">
        <v>31684</v>
      </c>
      <c r="F57" s="9">
        <v>4.6920000000000002</v>
      </c>
      <c r="G57" s="8">
        <v>15692</v>
      </c>
      <c r="H57" s="9">
        <v>6.4420000000000002</v>
      </c>
      <c r="I57" s="10">
        <f t="shared" si="3"/>
        <v>0.87653193902675186</v>
      </c>
      <c r="J57" s="10">
        <f t="shared" si="3"/>
        <v>1.1347037484885127</v>
      </c>
      <c r="K57" s="10">
        <f t="shared" si="3"/>
        <v>0.49526574927408157</v>
      </c>
      <c r="L57" s="10">
        <f t="shared" si="3"/>
        <v>1.3729752770673487</v>
      </c>
      <c r="M57" s="11">
        <f t="shared" si="4"/>
        <v>-4463</v>
      </c>
      <c r="N57" s="12">
        <f t="shared" si="4"/>
        <v>0.55700000000000038</v>
      </c>
      <c r="O57" s="11">
        <f t="shared" si="4"/>
        <v>-15992</v>
      </c>
      <c r="P57" s="12">
        <f t="shared" si="4"/>
        <v>1.75</v>
      </c>
    </row>
    <row r="58" spans="1:16" x14ac:dyDescent="0.25">
      <c r="A58" s="42"/>
      <c r="B58" s="7" t="s">
        <v>16</v>
      </c>
      <c r="C58" s="8">
        <v>21301</v>
      </c>
      <c r="D58" s="9">
        <v>0.71299999999999997</v>
      </c>
      <c r="E58" s="8">
        <v>18253</v>
      </c>
      <c r="F58" s="9">
        <v>0.622</v>
      </c>
      <c r="G58" s="8">
        <v>0</v>
      </c>
      <c r="H58" s="9">
        <v>0</v>
      </c>
      <c r="I58" s="10">
        <f t="shared" si="3"/>
        <v>0.85690812637904323</v>
      </c>
      <c r="J58" s="10">
        <f t="shared" si="3"/>
        <v>0.87237026647966343</v>
      </c>
      <c r="K58" s="10">
        <f t="shared" si="3"/>
        <v>0</v>
      </c>
      <c r="L58" s="10">
        <f t="shared" si="3"/>
        <v>0</v>
      </c>
      <c r="M58" s="11">
        <f t="shared" si="4"/>
        <v>-3048</v>
      </c>
      <c r="N58" s="12">
        <f t="shared" si="4"/>
        <v>-9.099999999999997E-2</v>
      </c>
      <c r="O58" s="11">
        <f t="shared" si="4"/>
        <v>-18253</v>
      </c>
      <c r="P58" s="12">
        <f t="shared" si="4"/>
        <v>-0.622</v>
      </c>
    </row>
    <row r="59" spans="1:16" x14ac:dyDescent="0.25">
      <c r="A59" s="42"/>
      <c r="B59" s="7" t="s">
        <v>17</v>
      </c>
      <c r="C59" s="8">
        <v>15834</v>
      </c>
      <c r="D59" s="9">
        <v>3.4220000000000002</v>
      </c>
      <c r="E59" s="8">
        <v>14188</v>
      </c>
      <c r="F59" s="9">
        <v>4.07</v>
      </c>
      <c r="G59" s="8">
        <v>15691</v>
      </c>
      <c r="H59" s="9">
        <v>6.4420000000000002</v>
      </c>
      <c r="I59" s="10">
        <f t="shared" si="3"/>
        <v>0.8960464822533788</v>
      </c>
      <c r="J59" s="10">
        <f t="shared" si="3"/>
        <v>1.1893629456458212</v>
      </c>
      <c r="K59" s="10">
        <f t="shared" si="3"/>
        <v>1.1059345926134763</v>
      </c>
      <c r="L59" s="10">
        <f t="shared" si="3"/>
        <v>1.5828009828009828</v>
      </c>
      <c r="M59" s="11">
        <f t="shared" si="4"/>
        <v>-1646</v>
      </c>
      <c r="N59" s="12">
        <f t="shared" si="4"/>
        <v>0.64800000000000013</v>
      </c>
      <c r="O59" s="11">
        <f t="shared" si="4"/>
        <v>1503</v>
      </c>
      <c r="P59" s="12">
        <f t="shared" si="4"/>
        <v>2.3719999999999999</v>
      </c>
    </row>
    <row r="60" spans="1:16" ht="45.75" x14ac:dyDescent="0.25">
      <c r="A60" s="42"/>
      <c r="B60" s="13" t="s">
        <v>18</v>
      </c>
      <c r="C60" s="8">
        <v>0</v>
      </c>
      <c r="D60" s="8"/>
      <c r="E60" s="8">
        <v>0</v>
      </c>
      <c r="F60" s="8"/>
      <c r="G60" s="8"/>
      <c r="H60" s="8"/>
      <c r="I60" s="14" t="e">
        <f t="shared" si="3"/>
        <v>#DIV/0!</v>
      </c>
      <c r="J60" s="14" t="e">
        <f t="shared" si="3"/>
        <v>#DIV/0!</v>
      </c>
      <c r="K60" s="14" t="e">
        <f t="shared" si="3"/>
        <v>#DIV/0!</v>
      </c>
      <c r="L60" s="14" t="e">
        <f t="shared" si="3"/>
        <v>#DIV/0!</v>
      </c>
      <c r="M60" s="16">
        <f t="shared" si="4"/>
        <v>0</v>
      </c>
      <c r="N60" s="15">
        <f t="shared" si="4"/>
        <v>0</v>
      </c>
      <c r="O60" s="16">
        <f t="shared" si="4"/>
        <v>0</v>
      </c>
      <c r="P60" s="15">
        <f t="shared" si="4"/>
        <v>0</v>
      </c>
    </row>
    <row r="61" spans="1:16" x14ac:dyDescent="0.25">
      <c r="A61" s="42" t="s">
        <v>32</v>
      </c>
      <c r="B61" s="7" t="s">
        <v>15</v>
      </c>
      <c r="C61" s="8">
        <v>15567</v>
      </c>
      <c r="D61" s="9">
        <v>7.6589999999999998</v>
      </c>
      <c r="E61" s="8">
        <v>15694</v>
      </c>
      <c r="F61" s="9">
        <v>15.909000000000001</v>
      </c>
      <c r="G61" s="8">
        <v>9193</v>
      </c>
      <c r="H61" s="9">
        <v>6.4349999999999996</v>
      </c>
      <c r="I61" s="10">
        <f t="shared" si="3"/>
        <v>1.0081582835485321</v>
      </c>
      <c r="J61" s="10">
        <f t="shared" si="3"/>
        <v>2.0771641206423817</v>
      </c>
      <c r="K61" s="10">
        <f t="shared" si="3"/>
        <v>0.58576526060915002</v>
      </c>
      <c r="L61" s="10">
        <f t="shared" si="3"/>
        <v>0.40448802564586078</v>
      </c>
      <c r="M61" s="11">
        <f t="shared" si="4"/>
        <v>127</v>
      </c>
      <c r="N61" s="12">
        <f t="shared" si="4"/>
        <v>8.25</v>
      </c>
      <c r="O61" s="11">
        <f t="shared" si="4"/>
        <v>-6501</v>
      </c>
      <c r="P61" s="12">
        <f t="shared" si="4"/>
        <v>-9.4740000000000002</v>
      </c>
    </row>
    <row r="62" spans="1:16" x14ac:dyDescent="0.25">
      <c r="A62" s="42"/>
      <c r="B62" s="7" t="s">
        <v>16</v>
      </c>
      <c r="C62" s="8">
        <v>8045</v>
      </c>
      <c r="D62" s="9">
        <v>0.20100000000000001</v>
      </c>
      <c r="E62" s="8">
        <v>7336</v>
      </c>
      <c r="F62" s="9">
        <v>0.18</v>
      </c>
      <c r="G62" s="8">
        <v>0</v>
      </c>
      <c r="H62" s="9">
        <v>0</v>
      </c>
      <c r="I62" s="10">
        <f t="shared" si="3"/>
        <v>0.9118707271597265</v>
      </c>
      <c r="J62" s="10">
        <f t="shared" si="3"/>
        <v>0.89552238805970141</v>
      </c>
      <c r="K62" s="10">
        <f t="shared" si="3"/>
        <v>0</v>
      </c>
      <c r="L62" s="10">
        <f t="shared" si="3"/>
        <v>0</v>
      </c>
      <c r="M62" s="11">
        <f t="shared" si="4"/>
        <v>-709</v>
      </c>
      <c r="N62" s="12">
        <f t="shared" si="4"/>
        <v>-2.1000000000000019E-2</v>
      </c>
      <c r="O62" s="11">
        <f t="shared" si="4"/>
        <v>-7336</v>
      </c>
      <c r="P62" s="12">
        <f t="shared" si="4"/>
        <v>-0.18</v>
      </c>
    </row>
    <row r="63" spans="1:16" x14ac:dyDescent="0.25">
      <c r="A63" s="42"/>
      <c r="B63" s="7" t="s">
        <v>17</v>
      </c>
      <c r="C63" s="8">
        <v>7848</v>
      </c>
      <c r="D63" s="9">
        <v>7.4580000000000002</v>
      </c>
      <c r="E63" s="8">
        <v>8656</v>
      </c>
      <c r="F63" s="9">
        <v>15.728999999999999</v>
      </c>
      <c r="G63" s="8">
        <v>8894</v>
      </c>
      <c r="H63" s="9">
        <v>6.4349999999999996</v>
      </c>
      <c r="I63" s="10">
        <f t="shared" si="3"/>
        <v>1.1029561671763506</v>
      </c>
      <c r="J63" s="10">
        <f t="shared" si="3"/>
        <v>2.1090104585679805</v>
      </c>
      <c r="K63" s="10">
        <f t="shared" si="3"/>
        <v>1.0274953789279113</v>
      </c>
      <c r="L63" s="10">
        <f t="shared" si="3"/>
        <v>0.40911691779515547</v>
      </c>
      <c r="M63" s="11">
        <f t="shared" si="4"/>
        <v>808</v>
      </c>
      <c r="N63" s="12">
        <f t="shared" si="4"/>
        <v>8.270999999999999</v>
      </c>
      <c r="O63" s="11">
        <f t="shared" si="4"/>
        <v>238</v>
      </c>
      <c r="P63" s="12">
        <f t="shared" si="4"/>
        <v>-9.2940000000000005</v>
      </c>
    </row>
    <row r="64" spans="1:16" ht="45.75" x14ac:dyDescent="0.25">
      <c r="A64" s="42"/>
      <c r="B64" s="13" t="s">
        <v>18</v>
      </c>
      <c r="C64" s="8">
        <v>0</v>
      </c>
      <c r="D64" s="8"/>
      <c r="E64" s="8">
        <v>0</v>
      </c>
      <c r="F64" s="8"/>
      <c r="G64" s="8"/>
      <c r="H64" s="8"/>
      <c r="I64" s="14" t="e">
        <f t="shared" si="3"/>
        <v>#DIV/0!</v>
      </c>
      <c r="J64" s="14" t="e">
        <f t="shared" si="3"/>
        <v>#DIV/0!</v>
      </c>
      <c r="K64" s="14" t="e">
        <f t="shared" si="3"/>
        <v>#DIV/0!</v>
      </c>
      <c r="L64" s="14" t="e">
        <f t="shared" si="3"/>
        <v>#DIV/0!</v>
      </c>
      <c r="M64" s="16">
        <f t="shared" si="4"/>
        <v>0</v>
      </c>
      <c r="N64" s="15">
        <f t="shared" si="4"/>
        <v>0</v>
      </c>
      <c r="O64" s="16">
        <f t="shared" si="4"/>
        <v>0</v>
      </c>
      <c r="P64" s="15">
        <f t="shared" si="4"/>
        <v>0</v>
      </c>
    </row>
    <row r="65" spans="1:16" x14ac:dyDescent="0.25">
      <c r="A65" s="42" t="s">
        <v>33</v>
      </c>
      <c r="B65" s="7" t="s">
        <v>15</v>
      </c>
      <c r="C65" s="8">
        <v>34485</v>
      </c>
      <c r="D65" s="9">
        <v>4.0540000000000003</v>
      </c>
      <c r="E65" s="8">
        <v>32024</v>
      </c>
      <c r="F65" s="9">
        <v>5.7530000000000001</v>
      </c>
      <c r="G65" s="8">
        <v>7670</v>
      </c>
      <c r="H65" s="9">
        <v>7.15</v>
      </c>
      <c r="I65" s="10">
        <f t="shared" si="3"/>
        <v>0.92863563868348553</v>
      </c>
      <c r="J65" s="10">
        <f t="shared" si="3"/>
        <v>1.4190922545633942</v>
      </c>
      <c r="K65" s="10">
        <f t="shared" si="3"/>
        <v>0.23950786909817637</v>
      </c>
      <c r="L65" s="10">
        <f t="shared" si="3"/>
        <v>1.24282982791587</v>
      </c>
      <c r="M65" s="11">
        <f t="shared" si="4"/>
        <v>-2461</v>
      </c>
      <c r="N65" s="12">
        <f t="shared" si="4"/>
        <v>1.6989999999999998</v>
      </c>
      <c r="O65" s="11">
        <f t="shared" si="4"/>
        <v>-24354</v>
      </c>
      <c r="P65" s="12">
        <f t="shared" si="4"/>
        <v>1.3970000000000002</v>
      </c>
    </row>
    <row r="66" spans="1:16" x14ac:dyDescent="0.25">
      <c r="A66" s="42"/>
      <c r="B66" s="7" t="s">
        <v>16</v>
      </c>
      <c r="C66" s="8">
        <v>16578</v>
      </c>
      <c r="D66" s="9">
        <v>0.72599999999999998</v>
      </c>
      <c r="E66" s="8">
        <v>14757</v>
      </c>
      <c r="F66" s="9">
        <v>0.68899999999999995</v>
      </c>
      <c r="G66" s="8">
        <v>0</v>
      </c>
      <c r="H66" s="9">
        <v>0</v>
      </c>
      <c r="I66" s="10">
        <f t="shared" si="3"/>
        <v>0.89015562794064418</v>
      </c>
      <c r="J66" s="10">
        <f t="shared" si="3"/>
        <v>0.94903581267217629</v>
      </c>
      <c r="K66" s="10">
        <f t="shared" si="3"/>
        <v>0</v>
      </c>
      <c r="L66" s="10">
        <f t="shared" si="3"/>
        <v>0</v>
      </c>
      <c r="M66" s="11">
        <f t="shared" si="4"/>
        <v>-1821</v>
      </c>
      <c r="N66" s="12">
        <f t="shared" si="4"/>
        <v>-3.7000000000000033E-2</v>
      </c>
      <c r="O66" s="11">
        <f t="shared" si="4"/>
        <v>-14757</v>
      </c>
      <c r="P66" s="12">
        <f t="shared" si="4"/>
        <v>-0.68899999999999995</v>
      </c>
    </row>
    <row r="67" spans="1:16" x14ac:dyDescent="0.25">
      <c r="A67" s="42"/>
      <c r="B67" s="7" t="s">
        <v>17</v>
      </c>
      <c r="C67" s="8">
        <v>18288</v>
      </c>
      <c r="D67" s="9">
        <v>3.3279999999999998</v>
      </c>
      <c r="E67" s="8">
        <v>18296</v>
      </c>
      <c r="F67" s="9">
        <v>5.0640000000000001</v>
      </c>
      <c r="G67" s="8">
        <v>7670</v>
      </c>
      <c r="H67" s="9">
        <v>7.15</v>
      </c>
      <c r="I67" s="10">
        <f t="shared" si="3"/>
        <v>1.000437445319335</v>
      </c>
      <c r="J67" s="10">
        <f t="shared" si="3"/>
        <v>1.5216346153846154</v>
      </c>
      <c r="K67" s="10">
        <f t="shared" si="3"/>
        <v>0.41921731526016615</v>
      </c>
      <c r="L67" s="10">
        <f t="shared" si="3"/>
        <v>1.4119273301737758</v>
      </c>
      <c r="M67" s="11">
        <f t="shared" si="4"/>
        <v>8</v>
      </c>
      <c r="N67" s="12">
        <f t="shared" si="4"/>
        <v>1.7360000000000002</v>
      </c>
      <c r="O67" s="11">
        <f t="shared" si="4"/>
        <v>-10626</v>
      </c>
      <c r="P67" s="12">
        <f t="shared" si="4"/>
        <v>2.0860000000000003</v>
      </c>
    </row>
    <row r="68" spans="1:16" ht="45.75" x14ac:dyDescent="0.25">
      <c r="A68" s="42"/>
      <c r="B68" s="13" t="s">
        <v>18</v>
      </c>
      <c r="C68" s="8">
        <v>0</v>
      </c>
      <c r="D68" s="8"/>
      <c r="E68" s="8">
        <v>0</v>
      </c>
      <c r="F68" s="8"/>
      <c r="G68" s="8"/>
      <c r="H68" s="8"/>
      <c r="I68" s="14" t="e">
        <f t="shared" si="3"/>
        <v>#DIV/0!</v>
      </c>
      <c r="J68" s="14" t="e">
        <f t="shared" si="3"/>
        <v>#DIV/0!</v>
      </c>
      <c r="K68" s="14" t="e">
        <f t="shared" si="3"/>
        <v>#DIV/0!</v>
      </c>
      <c r="L68" s="14" t="e">
        <f t="shared" si="3"/>
        <v>#DIV/0!</v>
      </c>
      <c r="M68" s="16">
        <f t="shared" si="4"/>
        <v>0</v>
      </c>
      <c r="N68" s="15">
        <f t="shared" si="4"/>
        <v>0</v>
      </c>
      <c r="O68" s="16">
        <f t="shared" si="4"/>
        <v>0</v>
      </c>
      <c r="P68" s="15">
        <f t="shared" si="4"/>
        <v>0</v>
      </c>
    </row>
    <row r="69" spans="1:16" x14ac:dyDescent="0.25">
      <c r="A69" s="42" t="s">
        <v>34</v>
      </c>
      <c r="B69" s="7" t="s">
        <v>15</v>
      </c>
      <c r="C69" s="8">
        <v>30698</v>
      </c>
      <c r="D69" s="9">
        <v>14.978999999999999</v>
      </c>
      <c r="E69" s="8">
        <v>33995</v>
      </c>
      <c r="F69" s="9">
        <v>20.952000000000002</v>
      </c>
      <c r="G69" s="8">
        <v>30276</v>
      </c>
      <c r="H69" s="9">
        <v>42.960999999999999</v>
      </c>
      <c r="I69" s="10">
        <f t="shared" si="3"/>
        <v>1.1074011336243403</v>
      </c>
      <c r="J69" s="10">
        <f t="shared" si="3"/>
        <v>1.3987582615661929</v>
      </c>
      <c r="K69" s="10">
        <f t="shared" si="3"/>
        <v>0.89060155905280192</v>
      </c>
      <c r="L69" s="10">
        <f t="shared" si="3"/>
        <v>2.0504486445208094</v>
      </c>
      <c r="M69" s="11">
        <f t="shared" si="4"/>
        <v>3297</v>
      </c>
      <c r="N69" s="12">
        <f t="shared" si="4"/>
        <v>5.9730000000000025</v>
      </c>
      <c r="O69" s="11">
        <f t="shared" si="4"/>
        <v>-3719</v>
      </c>
      <c r="P69" s="12">
        <f t="shared" si="4"/>
        <v>22.008999999999997</v>
      </c>
    </row>
    <row r="70" spans="1:16" x14ac:dyDescent="0.25">
      <c r="A70" s="42"/>
      <c r="B70" s="7" t="s">
        <v>16</v>
      </c>
      <c r="C70" s="8">
        <v>10991</v>
      </c>
      <c r="D70" s="9">
        <v>0.35299999999999998</v>
      </c>
      <c r="E70" s="8">
        <v>8425</v>
      </c>
      <c r="F70" s="9">
        <v>0.23100000000000001</v>
      </c>
      <c r="G70" s="8">
        <v>0</v>
      </c>
      <c r="H70" s="9">
        <v>0</v>
      </c>
      <c r="I70" s="10">
        <f t="shared" si="3"/>
        <v>0.76653625693749428</v>
      </c>
      <c r="J70" s="10">
        <f t="shared" si="3"/>
        <v>0.65439093484419275</v>
      </c>
      <c r="K70" s="10">
        <f t="shared" si="3"/>
        <v>0</v>
      </c>
      <c r="L70" s="10">
        <f t="shared" si="3"/>
        <v>0</v>
      </c>
      <c r="M70" s="11">
        <f t="shared" si="4"/>
        <v>-2566</v>
      </c>
      <c r="N70" s="12">
        <f t="shared" si="4"/>
        <v>-0.12199999999999997</v>
      </c>
      <c r="O70" s="11">
        <f t="shared" si="4"/>
        <v>-8425</v>
      </c>
      <c r="P70" s="12">
        <f t="shared" si="4"/>
        <v>-0.23100000000000001</v>
      </c>
    </row>
    <row r="71" spans="1:16" x14ac:dyDescent="0.25">
      <c r="A71" s="42"/>
      <c r="B71" s="7" t="s">
        <v>17</v>
      </c>
      <c r="C71" s="8">
        <v>21133</v>
      </c>
      <c r="D71" s="9">
        <v>14.625999999999999</v>
      </c>
      <c r="E71" s="8">
        <v>26878</v>
      </c>
      <c r="F71" s="9">
        <v>20.721</v>
      </c>
      <c r="G71" s="8">
        <v>30276</v>
      </c>
      <c r="H71" s="9">
        <v>42.960999999999999</v>
      </c>
      <c r="I71" s="10">
        <f t="shared" si="3"/>
        <v>1.2718497137178819</v>
      </c>
      <c r="J71" s="10">
        <f t="shared" si="3"/>
        <v>1.4167236428278409</v>
      </c>
      <c r="K71" s="10">
        <f t="shared" si="3"/>
        <v>1.1264230969566187</v>
      </c>
      <c r="L71" s="10">
        <f t="shared" si="3"/>
        <v>2.0733072728150184</v>
      </c>
      <c r="M71" s="11">
        <f t="shared" si="4"/>
        <v>5745</v>
      </c>
      <c r="N71" s="12">
        <f t="shared" si="4"/>
        <v>6.0950000000000006</v>
      </c>
      <c r="O71" s="11">
        <f t="shared" si="4"/>
        <v>3398</v>
      </c>
      <c r="P71" s="12">
        <f t="shared" si="4"/>
        <v>22.24</v>
      </c>
    </row>
    <row r="72" spans="1:16" ht="45.75" x14ac:dyDescent="0.25">
      <c r="A72" s="42"/>
      <c r="B72" s="13" t="s">
        <v>18</v>
      </c>
      <c r="C72" s="8">
        <v>0</v>
      </c>
      <c r="D72" s="8"/>
      <c r="E72" s="8">
        <v>0</v>
      </c>
      <c r="F72" s="8"/>
      <c r="G72" s="8"/>
      <c r="H72" s="8"/>
      <c r="I72" s="14" t="e">
        <f t="shared" si="3"/>
        <v>#DIV/0!</v>
      </c>
      <c r="J72" s="14" t="e">
        <f t="shared" si="3"/>
        <v>#DIV/0!</v>
      </c>
      <c r="K72" s="14" t="e">
        <f t="shared" si="3"/>
        <v>#DIV/0!</v>
      </c>
      <c r="L72" s="14" t="e">
        <f t="shared" si="3"/>
        <v>#DIV/0!</v>
      </c>
      <c r="M72" s="16">
        <f t="shared" si="4"/>
        <v>0</v>
      </c>
      <c r="N72" s="15">
        <f t="shared" si="4"/>
        <v>0</v>
      </c>
      <c r="O72" s="16">
        <f t="shared" si="4"/>
        <v>0</v>
      </c>
      <c r="P72" s="15">
        <f t="shared" si="4"/>
        <v>0</v>
      </c>
    </row>
    <row r="73" spans="1:16" x14ac:dyDescent="0.25">
      <c r="A73" s="42" t="s">
        <v>35</v>
      </c>
      <c r="B73" s="7" t="s">
        <v>15</v>
      </c>
      <c r="C73" s="8">
        <v>101429</v>
      </c>
      <c r="D73" s="9">
        <v>20.004999999999999</v>
      </c>
      <c r="E73" s="8">
        <v>101198</v>
      </c>
      <c r="F73" s="9">
        <v>21.86</v>
      </c>
      <c r="G73" s="8">
        <v>13723</v>
      </c>
      <c r="H73" s="9">
        <v>32.134999999999998</v>
      </c>
      <c r="I73" s="10">
        <f t="shared" si="3"/>
        <v>0.99772254483431755</v>
      </c>
      <c r="J73" s="10">
        <f t="shared" si="3"/>
        <v>1.0927268182954262</v>
      </c>
      <c r="K73" s="10">
        <f t="shared" si="3"/>
        <v>0.13560544674795943</v>
      </c>
      <c r="L73" s="10">
        <f t="shared" si="3"/>
        <v>1.4700365965233302</v>
      </c>
      <c r="M73" s="11">
        <f t="shared" si="4"/>
        <v>-231</v>
      </c>
      <c r="N73" s="12">
        <f t="shared" si="4"/>
        <v>1.8550000000000004</v>
      </c>
      <c r="O73" s="11">
        <f t="shared" si="4"/>
        <v>-87475</v>
      </c>
      <c r="P73" s="12">
        <f t="shared" si="4"/>
        <v>10.274999999999999</v>
      </c>
    </row>
    <row r="74" spans="1:16" x14ac:dyDescent="0.25">
      <c r="A74" s="42"/>
      <c r="B74" s="7" t="s">
        <v>16</v>
      </c>
      <c r="C74" s="8">
        <v>85597</v>
      </c>
      <c r="D74" s="9">
        <v>2.6960000000000002</v>
      </c>
      <c r="E74" s="8">
        <v>84278</v>
      </c>
      <c r="F74" s="9">
        <v>2.8530000000000002</v>
      </c>
      <c r="G74" s="8">
        <v>0</v>
      </c>
      <c r="H74" s="9">
        <v>0</v>
      </c>
      <c r="I74" s="10">
        <f t="shared" si="3"/>
        <v>0.9845905814456114</v>
      </c>
      <c r="J74" s="10">
        <f t="shared" si="3"/>
        <v>1.0582344213649852</v>
      </c>
      <c r="K74" s="10">
        <f t="shared" si="3"/>
        <v>0</v>
      </c>
      <c r="L74" s="10">
        <f t="shared" si="3"/>
        <v>0</v>
      </c>
      <c r="M74" s="11">
        <f t="shared" si="4"/>
        <v>-1319</v>
      </c>
      <c r="N74" s="12">
        <f t="shared" si="4"/>
        <v>0.15700000000000003</v>
      </c>
      <c r="O74" s="11">
        <f t="shared" si="4"/>
        <v>-84278</v>
      </c>
      <c r="P74" s="12">
        <f t="shared" si="4"/>
        <v>-2.8530000000000002</v>
      </c>
    </row>
    <row r="75" spans="1:16" x14ac:dyDescent="0.25">
      <c r="A75" s="42"/>
      <c r="B75" s="7" t="s">
        <v>17</v>
      </c>
      <c r="C75" s="8">
        <v>18142</v>
      </c>
      <c r="D75" s="9">
        <v>17.309000000000001</v>
      </c>
      <c r="E75" s="8">
        <v>17598</v>
      </c>
      <c r="F75" s="9">
        <v>19.007000000000001</v>
      </c>
      <c r="G75" s="8">
        <v>13723</v>
      </c>
      <c r="H75" s="9">
        <v>32.134999999999998</v>
      </c>
      <c r="I75" s="10">
        <f t="shared" si="3"/>
        <v>0.97001433138573478</v>
      </c>
      <c r="J75" s="10">
        <f t="shared" si="3"/>
        <v>1.0980992547229764</v>
      </c>
      <c r="K75" s="10">
        <f t="shared" si="3"/>
        <v>0.77980452324127747</v>
      </c>
      <c r="L75" s="10">
        <f t="shared" si="3"/>
        <v>1.6906929026148259</v>
      </c>
      <c r="M75" s="11">
        <f t="shared" si="4"/>
        <v>-544</v>
      </c>
      <c r="N75" s="12">
        <f t="shared" si="4"/>
        <v>1.6980000000000004</v>
      </c>
      <c r="O75" s="11">
        <f t="shared" si="4"/>
        <v>-3875</v>
      </c>
      <c r="P75" s="12">
        <f t="shared" si="4"/>
        <v>13.127999999999997</v>
      </c>
    </row>
    <row r="76" spans="1:16" ht="45.75" x14ac:dyDescent="0.25">
      <c r="A76" s="42"/>
      <c r="B76" s="13" t="s">
        <v>18</v>
      </c>
      <c r="C76" s="8">
        <v>0</v>
      </c>
      <c r="D76" s="8"/>
      <c r="E76" s="8">
        <v>0</v>
      </c>
      <c r="F76" s="8"/>
      <c r="G76" s="8"/>
      <c r="H76" s="8"/>
      <c r="I76" s="14" t="e">
        <f t="shared" si="3"/>
        <v>#DIV/0!</v>
      </c>
      <c r="J76" s="14" t="e">
        <f t="shared" si="3"/>
        <v>#DIV/0!</v>
      </c>
      <c r="K76" s="14" t="e">
        <f t="shared" si="3"/>
        <v>#DIV/0!</v>
      </c>
      <c r="L76" s="14" t="e">
        <f t="shared" ref="L76:L139" si="5">H76/F76</f>
        <v>#DIV/0!</v>
      </c>
      <c r="M76" s="16">
        <f t="shared" si="4"/>
        <v>0</v>
      </c>
      <c r="N76" s="15">
        <f t="shared" si="4"/>
        <v>0</v>
      </c>
      <c r="O76" s="16">
        <f t="shared" si="4"/>
        <v>0</v>
      </c>
      <c r="P76" s="15">
        <f t="shared" ref="P76:P139" si="6">H76-F76</f>
        <v>0</v>
      </c>
    </row>
    <row r="77" spans="1:16" x14ac:dyDescent="0.25">
      <c r="A77" s="42" t="s">
        <v>36</v>
      </c>
      <c r="B77" s="7" t="s">
        <v>15</v>
      </c>
      <c r="C77" s="8">
        <v>33918</v>
      </c>
      <c r="D77" s="9">
        <v>23.756</v>
      </c>
      <c r="E77" s="8">
        <v>29395</v>
      </c>
      <c r="F77" s="9">
        <v>23.702000000000002</v>
      </c>
      <c r="G77" s="8">
        <v>25150</v>
      </c>
      <c r="H77" s="9">
        <v>20.361000000000001</v>
      </c>
      <c r="I77" s="10">
        <f t="shared" ref="I77:L140" si="7">E77/C77</f>
        <v>0.86664897694439536</v>
      </c>
      <c r="J77" s="10">
        <f t="shared" si="7"/>
        <v>0.99772689004882986</v>
      </c>
      <c r="K77" s="10">
        <f t="shared" si="7"/>
        <v>0.8555876849804388</v>
      </c>
      <c r="L77" s="10">
        <f t="shared" si="5"/>
        <v>0.85904143110286046</v>
      </c>
      <c r="M77" s="11">
        <f t="shared" ref="M77:P140" si="8">E77-C77</f>
        <v>-4523</v>
      </c>
      <c r="N77" s="12">
        <f t="shared" si="8"/>
        <v>-5.3999999999998494E-2</v>
      </c>
      <c r="O77" s="11">
        <f t="shared" si="8"/>
        <v>-4245</v>
      </c>
      <c r="P77" s="12">
        <f t="shared" si="6"/>
        <v>-3.3410000000000011</v>
      </c>
    </row>
    <row r="78" spans="1:16" x14ac:dyDescent="0.25">
      <c r="A78" s="42"/>
      <c r="B78" s="7" t="s">
        <v>16</v>
      </c>
      <c r="C78" s="8">
        <v>7311</v>
      </c>
      <c r="D78" s="9">
        <v>0.214</v>
      </c>
      <c r="E78" s="8">
        <v>6518</v>
      </c>
      <c r="F78" s="9">
        <v>0.315</v>
      </c>
      <c r="G78" s="8">
        <v>0</v>
      </c>
      <c r="H78" s="9">
        <v>0</v>
      </c>
      <c r="I78" s="10">
        <f t="shared" si="7"/>
        <v>0.89153330597729452</v>
      </c>
      <c r="J78" s="10">
        <f t="shared" si="7"/>
        <v>1.47196261682243</v>
      </c>
      <c r="K78" s="10">
        <f t="shared" si="7"/>
        <v>0</v>
      </c>
      <c r="L78" s="10">
        <f t="shared" si="5"/>
        <v>0</v>
      </c>
      <c r="M78" s="11">
        <f t="shared" si="8"/>
        <v>-793</v>
      </c>
      <c r="N78" s="12">
        <f t="shared" si="8"/>
        <v>0.10100000000000001</v>
      </c>
      <c r="O78" s="11">
        <f t="shared" si="8"/>
        <v>-6518</v>
      </c>
      <c r="P78" s="12">
        <f t="shared" si="6"/>
        <v>-0.315</v>
      </c>
    </row>
    <row r="79" spans="1:16" x14ac:dyDescent="0.25">
      <c r="A79" s="42"/>
      <c r="B79" s="7" t="s">
        <v>17</v>
      </c>
      <c r="C79" s="8">
        <v>26817</v>
      </c>
      <c r="D79" s="9">
        <v>23.542000000000002</v>
      </c>
      <c r="E79" s="8">
        <v>23054</v>
      </c>
      <c r="F79" s="9">
        <v>23.387</v>
      </c>
      <c r="G79" s="8">
        <v>25149</v>
      </c>
      <c r="H79" s="9">
        <v>20.361000000000001</v>
      </c>
      <c r="I79" s="10">
        <f t="shared" si="7"/>
        <v>0.8596785621061267</v>
      </c>
      <c r="J79" s="10">
        <f t="shared" si="7"/>
        <v>0.99341602242800098</v>
      </c>
      <c r="K79" s="10">
        <f t="shared" si="7"/>
        <v>1.0908736011104363</v>
      </c>
      <c r="L79" s="10">
        <f t="shared" si="5"/>
        <v>0.87061187839397958</v>
      </c>
      <c r="M79" s="11">
        <f t="shared" si="8"/>
        <v>-3763</v>
      </c>
      <c r="N79" s="12">
        <f t="shared" si="8"/>
        <v>-0.15500000000000114</v>
      </c>
      <c r="O79" s="11">
        <f t="shared" si="8"/>
        <v>2095</v>
      </c>
      <c r="P79" s="12">
        <f t="shared" si="6"/>
        <v>-3.0259999999999998</v>
      </c>
    </row>
    <row r="80" spans="1:16" ht="45.75" x14ac:dyDescent="0.25">
      <c r="A80" s="42"/>
      <c r="B80" s="13" t="s">
        <v>18</v>
      </c>
      <c r="C80" s="8">
        <v>0</v>
      </c>
      <c r="D80" s="8"/>
      <c r="E80" s="8">
        <v>0</v>
      </c>
      <c r="F80" s="8"/>
      <c r="G80" s="8"/>
      <c r="H80" s="8"/>
      <c r="I80" s="14" t="e">
        <f t="shared" si="7"/>
        <v>#DIV/0!</v>
      </c>
      <c r="J80" s="14" t="e">
        <f t="shared" si="7"/>
        <v>#DIV/0!</v>
      </c>
      <c r="K80" s="14" t="e">
        <f t="shared" si="7"/>
        <v>#DIV/0!</v>
      </c>
      <c r="L80" s="14" t="e">
        <f t="shared" si="5"/>
        <v>#DIV/0!</v>
      </c>
      <c r="M80" s="16">
        <f t="shared" si="8"/>
        <v>0</v>
      </c>
      <c r="N80" s="15">
        <f t="shared" si="8"/>
        <v>0</v>
      </c>
      <c r="O80" s="16">
        <f t="shared" si="8"/>
        <v>0</v>
      </c>
      <c r="P80" s="15">
        <f t="shared" si="6"/>
        <v>0</v>
      </c>
    </row>
    <row r="81" spans="1:16" x14ac:dyDescent="0.25">
      <c r="A81" s="42" t="s">
        <v>37</v>
      </c>
      <c r="B81" s="7" t="s">
        <v>15</v>
      </c>
      <c r="C81" s="8">
        <v>3918</v>
      </c>
      <c r="D81" s="9">
        <v>6.7949999999999999</v>
      </c>
      <c r="E81" s="8">
        <v>5399</v>
      </c>
      <c r="F81" s="9">
        <v>6.3360000000000003</v>
      </c>
      <c r="G81" s="8">
        <v>5151</v>
      </c>
      <c r="H81" s="9">
        <v>6.85</v>
      </c>
      <c r="I81" s="10">
        <f t="shared" si="7"/>
        <v>1.3779989790709546</v>
      </c>
      <c r="J81" s="10">
        <f t="shared" si="7"/>
        <v>0.93245033112582787</v>
      </c>
      <c r="K81" s="10">
        <f t="shared" si="7"/>
        <v>0.95406556769772177</v>
      </c>
      <c r="L81" s="10">
        <f t="shared" si="5"/>
        <v>1.0811237373737372</v>
      </c>
      <c r="M81" s="11">
        <f t="shared" si="8"/>
        <v>1481</v>
      </c>
      <c r="N81" s="12">
        <f t="shared" si="8"/>
        <v>-0.45899999999999963</v>
      </c>
      <c r="O81" s="11">
        <f t="shared" si="8"/>
        <v>-248</v>
      </c>
      <c r="P81" s="12">
        <f t="shared" si="6"/>
        <v>0.51399999999999935</v>
      </c>
    </row>
    <row r="82" spans="1:16" x14ac:dyDescent="0.25">
      <c r="A82" s="42"/>
      <c r="B82" s="7" t="s">
        <v>16</v>
      </c>
      <c r="C82" s="8">
        <v>347</v>
      </c>
      <c r="D82" s="9">
        <v>1E-3</v>
      </c>
      <c r="E82" s="8">
        <v>5169</v>
      </c>
      <c r="F82" s="9">
        <v>1.7000000000000001E-2</v>
      </c>
      <c r="G82" s="8">
        <v>0</v>
      </c>
      <c r="H82" s="9">
        <v>0</v>
      </c>
      <c r="I82" s="10">
        <f t="shared" si="7"/>
        <v>14.896253602305476</v>
      </c>
      <c r="J82" s="10">
        <f t="shared" si="7"/>
        <v>17</v>
      </c>
      <c r="K82" s="10">
        <f t="shared" si="7"/>
        <v>0</v>
      </c>
      <c r="L82" s="10">
        <f t="shared" si="5"/>
        <v>0</v>
      </c>
      <c r="M82" s="11">
        <f t="shared" si="8"/>
        <v>4822</v>
      </c>
      <c r="N82" s="12">
        <f t="shared" si="8"/>
        <v>1.6E-2</v>
      </c>
      <c r="O82" s="11">
        <f t="shared" si="8"/>
        <v>-5169</v>
      </c>
      <c r="P82" s="12">
        <f t="shared" si="6"/>
        <v>-1.7000000000000001E-2</v>
      </c>
    </row>
    <row r="83" spans="1:16" x14ac:dyDescent="0.25">
      <c r="A83" s="42"/>
      <c r="B83" s="7" t="s">
        <v>17</v>
      </c>
      <c r="C83" s="8">
        <v>3917</v>
      </c>
      <c r="D83" s="9">
        <v>6.7939999999999996</v>
      </c>
      <c r="E83" s="8">
        <v>5398</v>
      </c>
      <c r="F83" s="9">
        <v>6.319</v>
      </c>
      <c r="G83" s="8">
        <v>5151</v>
      </c>
      <c r="H83" s="9">
        <v>6.85</v>
      </c>
      <c r="I83" s="10">
        <f t="shared" si="7"/>
        <v>1.3780954812356396</v>
      </c>
      <c r="J83" s="10">
        <f t="shared" si="7"/>
        <v>0.93008536944362674</v>
      </c>
      <c r="K83" s="10">
        <f t="shared" si="7"/>
        <v>0.95424231196739528</v>
      </c>
      <c r="L83" s="10">
        <f t="shared" si="5"/>
        <v>1.0840322835891754</v>
      </c>
      <c r="M83" s="11">
        <f t="shared" si="8"/>
        <v>1481</v>
      </c>
      <c r="N83" s="12">
        <f t="shared" si="8"/>
        <v>-0.47499999999999964</v>
      </c>
      <c r="O83" s="11">
        <f t="shared" si="8"/>
        <v>-247</v>
      </c>
      <c r="P83" s="12">
        <f t="shared" si="6"/>
        <v>0.53099999999999969</v>
      </c>
    </row>
    <row r="84" spans="1:16" ht="45.75" x14ac:dyDescent="0.25">
      <c r="A84" s="42"/>
      <c r="B84" s="13" t="s">
        <v>18</v>
      </c>
      <c r="C84" s="8">
        <v>889</v>
      </c>
      <c r="D84" s="8"/>
      <c r="E84" s="8">
        <v>0</v>
      </c>
      <c r="F84" s="8"/>
      <c r="G84" s="8"/>
      <c r="H84" s="8"/>
      <c r="I84" s="14">
        <f t="shared" si="7"/>
        <v>0</v>
      </c>
      <c r="J84" s="14" t="e">
        <f t="shared" si="7"/>
        <v>#DIV/0!</v>
      </c>
      <c r="K84" s="14" t="e">
        <f t="shared" si="7"/>
        <v>#DIV/0!</v>
      </c>
      <c r="L84" s="14" t="e">
        <f t="shared" si="5"/>
        <v>#DIV/0!</v>
      </c>
      <c r="M84" s="16">
        <f t="shared" si="8"/>
        <v>-889</v>
      </c>
      <c r="N84" s="15">
        <f t="shared" si="8"/>
        <v>0</v>
      </c>
      <c r="O84" s="16">
        <f t="shared" si="8"/>
        <v>0</v>
      </c>
      <c r="P84" s="15">
        <f t="shared" si="6"/>
        <v>0</v>
      </c>
    </row>
    <row r="85" spans="1:16" x14ac:dyDescent="0.25">
      <c r="A85" s="42" t="s">
        <v>38</v>
      </c>
      <c r="B85" s="7" t="s">
        <v>15</v>
      </c>
      <c r="C85" s="8">
        <v>4432</v>
      </c>
      <c r="D85" s="9">
        <v>0.622</v>
      </c>
      <c r="E85" s="8">
        <v>4621</v>
      </c>
      <c r="F85" s="9">
        <v>1.895</v>
      </c>
      <c r="G85" s="8">
        <v>4354</v>
      </c>
      <c r="H85" s="9">
        <v>3.1280000000000001</v>
      </c>
      <c r="I85" s="10">
        <f t="shared" si="7"/>
        <v>1.0426444043321299</v>
      </c>
      <c r="J85" s="10">
        <f t="shared" si="7"/>
        <v>3.0466237942122185</v>
      </c>
      <c r="K85" s="10">
        <f t="shared" si="7"/>
        <v>0.94222029863665868</v>
      </c>
      <c r="L85" s="10">
        <f t="shared" si="5"/>
        <v>1.6506596306068602</v>
      </c>
      <c r="M85" s="11">
        <f t="shared" si="8"/>
        <v>189</v>
      </c>
      <c r="N85" s="12">
        <f t="shared" si="8"/>
        <v>1.2730000000000001</v>
      </c>
      <c r="O85" s="11">
        <f t="shared" si="8"/>
        <v>-267</v>
      </c>
      <c r="P85" s="12">
        <f t="shared" si="6"/>
        <v>1.2330000000000001</v>
      </c>
    </row>
    <row r="86" spans="1:16" x14ac:dyDescent="0.25">
      <c r="A86" s="42"/>
      <c r="B86" s="7" t="s">
        <v>16</v>
      </c>
      <c r="C86" s="8">
        <v>2568</v>
      </c>
      <c r="D86" s="9">
        <v>7.5999999999999998E-2</v>
      </c>
      <c r="E86" s="8">
        <v>2340</v>
      </c>
      <c r="F86" s="9">
        <v>6.8000000000000005E-2</v>
      </c>
      <c r="G86" s="8">
        <v>0</v>
      </c>
      <c r="H86" s="9">
        <v>0</v>
      </c>
      <c r="I86" s="10">
        <f t="shared" si="7"/>
        <v>0.91121495327102808</v>
      </c>
      <c r="J86" s="10">
        <f t="shared" si="7"/>
        <v>0.89473684210526327</v>
      </c>
      <c r="K86" s="10">
        <f t="shared" si="7"/>
        <v>0</v>
      </c>
      <c r="L86" s="10">
        <f t="shared" si="5"/>
        <v>0</v>
      </c>
      <c r="M86" s="11">
        <f t="shared" si="8"/>
        <v>-228</v>
      </c>
      <c r="N86" s="12">
        <f t="shared" si="8"/>
        <v>-7.9999999999999932E-3</v>
      </c>
      <c r="O86" s="11">
        <f t="shared" si="8"/>
        <v>-2340</v>
      </c>
      <c r="P86" s="12">
        <f t="shared" si="6"/>
        <v>-6.8000000000000005E-2</v>
      </c>
    </row>
    <row r="87" spans="1:16" x14ac:dyDescent="0.25">
      <c r="A87" s="42"/>
      <c r="B87" s="7" t="s">
        <v>17</v>
      </c>
      <c r="C87" s="8">
        <v>1919</v>
      </c>
      <c r="D87" s="9">
        <v>0.54600000000000004</v>
      </c>
      <c r="E87" s="8">
        <v>2376</v>
      </c>
      <c r="F87" s="9">
        <v>1.827</v>
      </c>
      <c r="G87" s="8">
        <v>4354</v>
      </c>
      <c r="H87" s="9">
        <v>3.1280000000000001</v>
      </c>
      <c r="I87" s="10">
        <f t="shared" si="7"/>
        <v>1.2381448671182909</v>
      </c>
      <c r="J87" s="10">
        <f t="shared" si="7"/>
        <v>3.3461538461538458</v>
      </c>
      <c r="K87" s="10">
        <f t="shared" si="7"/>
        <v>1.8324915824915824</v>
      </c>
      <c r="L87" s="10">
        <f t="shared" si="5"/>
        <v>1.7120963327859882</v>
      </c>
      <c r="M87" s="11">
        <f t="shared" si="8"/>
        <v>457</v>
      </c>
      <c r="N87" s="12">
        <f t="shared" si="8"/>
        <v>1.2809999999999999</v>
      </c>
      <c r="O87" s="11">
        <f t="shared" si="8"/>
        <v>1978</v>
      </c>
      <c r="P87" s="12">
        <f t="shared" si="6"/>
        <v>1.3010000000000002</v>
      </c>
    </row>
    <row r="88" spans="1:16" ht="45.75" x14ac:dyDescent="0.25">
      <c r="A88" s="42"/>
      <c r="B88" s="13" t="s">
        <v>18</v>
      </c>
      <c r="C88" s="8">
        <v>0</v>
      </c>
      <c r="D88" s="8"/>
      <c r="E88" s="8">
        <v>0</v>
      </c>
      <c r="F88" s="8"/>
      <c r="G88" s="8"/>
      <c r="H88" s="8"/>
      <c r="I88" s="14" t="e">
        <f t="shared" si="7"/>
        <v>#DIV/0!</v>
      </c>
      <c r="J88" s="14" t="e">
        <f t="shared" si="7"/>
        <v>#DIV/0!</v>
      </c>
      <c r="K88" s="14" t="e">
        <f t="shared" si="7"/>
        <v>#DIV/0!</v>
      </c>
      <c r="L88" s="14" t="e">
        <f t="shared" si="5"/>
        <v>#DIV/0!</v>
      </c>
      <c r="M88" s="16">
        <f t="shared" si="8"/>
        <v>0</v>
      </c>
      <c r="N88" s="15">
        <f t="shared" si="8"/>
        <v>0</v>
      </c>
      <c r="O88" s="16">
        <f t="shared" si="8"/>
        <v>0</v>
      </c>
      <c r="P88" s="15">
        <f t="shared" si="6"/>
        <v>0</v>
      </c>
    </row>
    <row r="89" spans="1:16" x14ac:dyDescent="0.25">
      <c r="A89" s="42" t="s">
        <v>39</v>
      </c>
      <c r="B89" s="7" t="s">
        <v>15</v>
      </c>
      <c r="C89" s="8">
        <v>25802</v>
      </c>
      <c r="D89" s="9">
        <v>2.4929999999999999</v>
      </c>
      <c r="E89" s="8">
        <v>27128</v>
      </c>
      <c r="F89" s="9">
        <v>2.74</v>
      </c>
      <c r="G89" s="8">
        <v>23035</v>
      </c>
      <c r="H89" s="9">
        <v>2.8879999999999999</v>
      </c>
      <c r="I89" s="10">
        <f t="shared" si="7"/>
        <v>1.0513913650104643</v>
      </c>
      <c r="J89" s="10">
        <f t="shared" si="7"/>
        <v>1.0990774167669475</v>
      </c>
      <c r="K89" s="10">
        <f t="shared" si="7"/>
        <v>0.84912267767620175</v>
      </c>
      <c r="L89" s="10">
        <f t="shared" si="5"/>
        <v>1.0540145985401459</v>
      </c>
      <c r="M89" s="11">
        <f t="shared" si="8"/>
        <v>1326</v>
      </c>
      <c r="N89" s="12">
        <f t="shared" si="8"/>
        <v>0.24700000000000033</v>
      </c>
      <c r="O89" s="11">
        <f t="shared" si="8"/>
        <v>-4093</v>
      </c>
      <c r="P89" s="12">
        <f t="shared" si="6"/>
        <v>0.14799999999999969</v>
      </c>
    </row>
    <row r="90" spans="1:16" x14ac:dyDescent="0.25">
      <c r="A90" s="42"/>
      <c r="B90" s="7" t="s">
        <v>16</v>
      </c>
      <c r="C90" s="8">
        <v>2747</v>
      </c>
      <c r="D90" s="9">
        <v>8.2000000000000003E-2</v>
      </c>
      <c r="E90" s="8">
        <v>2423</v>
      </c>
      <c r="F90" s="9">
        <v>6.7000000000000004E-2</v>
      </c>
      <c r="G90" s="8">
        <v>0</v>
      </c>
      <c r="H90" s="9">
        <v>0</v>
      </c>
      <c r="I90" s="10">
        <f t="shared" si="7"/>
        <v>0.88205314888969788</v>
      </c>
      <c r="J90" s="10">
        <f t="shared" si="7"/>
        <v>0.81707317073170738</v>
      </c>
      <c r="K90" s="10">
        <f t="shared" si="7"/>
        <v>0</v>
      </c>
      <c r="L90" s="10">
        <f t="shared" si="5"/>
        <v>0</v>
      </c>
      <c r="M90" s="11">
        <f t="shared" si="8"/>
        <v>-324</v>
      </c>
      <c r="N90" s="12">
        <f t="shared" si="8"/>
        <v>-1.4999999999999999E-2</v>
      </c>
      <c r="O90" s="11">
        <f t="shared" si="8"/>
        <v>-2423</v>
      </c>
      <c r="P90" s="12">
        <f t="shared" si="6"/>
        <v>-6.7000000000000004E-2</v>
      </c>
    </row>
    <row r="91" spans="1:16" x14ac:dyDescent="0.25">
      <c r="A91" s="42"/>
      <c r="B91" s="7" t="s">
        <v>17</v>
      </c>
      <c r="C91" s="8">
        <v>24381</v>
      </c>
      <c r="D91" s="9">
        <v>2.411</v>
      </c>
      <c r="E91" s="8">
        <v>25891</v>
      </c>
      <c r="F91" s="9">
        <v>2.673</v>
      </c>
      <c r="G91" s="8">
        <v>23035</v>
      </c>
      <c r="H91" s="9">
        <v>2.8879999999999999</v>
      </c>
      <c r="I91" s="10">
        <f t="shared" si="7"/>
        <v>1.061933472786186</v>
      </c>
      <c r="J91" s="10">
        <f t="shared" si="7"/>
        <v>1.1086686022397345</v>
      </c>
      <c r="K91" s="10">
        <f t="shared" si="7"/>
        <v>0.88969139855548263</v>
      </c>
      <c r="L91" s="10">
        <f t="shared" si="5"/>
        <v>1.0804339693228582</v>
      </c>
      <c r="M91" s="11">
        <f t="shared" si="8"/>
        <v>1510</v>
      </c>
      <c r="N91" s="12">
        <f t="shared" si="8"/>
        <v>0.26200000000000001</v>
      </c>
      <c r="O91" s="11">
        <f t="shared" si="8"/>
        <v>-2856</v>
      </c>
      <c r="P91" s="12">
        <f t="shared" si="6"/>
        <v>0.21499999999999986</v>
      </c>
    </row>
    <row r="92" spans="1:16" ht="45.75" x14ac:dyDescent="0.25">
      <c r="A92" s="42"/>
      <c r="B92" s="13" t="s">
        <v>18</v>
      </c>
      <c r="C92" s="8">
        <v>9</v>
      </c>
      <c r="D92" s="8"/>
      <c r="E92" s="8">
        <v>0</v>
      </c>
      <c r="F92" s="8"/>
      <c r="G92" s="8"/>
      <c r="H92" s="8"/>
      <c r="I92" s="14">
        <f t="shared" si="7"/>
        <v>0</v>
      </c>
      <c r="J92" s="14" t="e">
        <f t="shared" si="7"/>
        <v>#DIV/0!</v>
      </c>
      <c r="K92" s="14" t="e">
        <f t="shared" si="7"/>
        <v>#DIV/0!</v>
      </c>
      <c r="L92" s="14" t="e">
        <f t="shared" si="5"/>
        <v>#DIV/0!</v>
      </c>
      <c r="M92" s="16">
        <f t="shared" si="8"/>
        <v>-9</v>
      </c>
      <c r="N92" s="15">
        <f t="shared" si="8"/>
        <v>0</v>
      </c>
      <c r="O92" s="16">
        <f t="shared" si="8"/>
        <v>0</v>
      </c>
      <c r="P92" s="15">
        <f t="shared" si="6"/>
        <v>0</v>
      </c>
    </row>
    <row r="93" spans="1:16" x14ac:dyDescent="0.25">
      <c r="A93" s="42" t="s">
        <v>40</v>
      </c>
      <c r="B93" s="7" t="s">
        <v>15</v>
      </c>
      <c r="C93" s="8">
        <v>20321</v>
      </c>
      <c r="D93" s="9">
        <v>7.8879999999999999</v>
      </c>
      <c r="E93" s="8">
        <v>24125</v>
      </c>
      <c r="F93" s="9">
        <v>9.5540000000000003</v>
      </c>
      <c r="G93" s="8">
        <v>19964</v>
      </c>
      <c r="H93" s="9">
        <v>12.141999999999999</v>
      </c>
      <c r="I93" s="10">
        <f t="shared" si="7"/>
        <v>1.1871955120318882</v>
      </c>
      <c r="J93" s="10">
        <f t="shared" si="7"/>
        <v>1.2112068965517242</v>
      </c>
      <c r="K93" s="10">
        <f t="shared" si="7"/>
        <v>0.82752331606217622</v>
      </c>
      <c r="L93" s="10">
        <f t="shared" si="5"/>
        <v>1.2708813062591584</v>
      </c>
      <c r="M93" s="11">
        <f t="shared" si="8"/>
        <v>3804</v>
      </c>
      <c r="N93" s="12">
        <f t="shared" si="8"/>
        <v>1.6660000000000004</v>
      </c>
      <c r="O93" s="11">
        <f t="shared" si="8"/>
        <v>-4161</v>
      </c>
      <c r="P93" s="12">
        <f t="shared" si="6"/>
        <v>2.5879999999999992</v>
      </c>
    </row>
    <row r="94" spans="1:16" x14ac:dyDescent="0.25">
      <c r="A94" s="42"/>
      <c r="B94" s="7" t="s">
        <v>16</v>
      </c>
      <c r="C94" s="8">
        <v>4012</v>
      </c>
      <c r="D94" s="9">
        <v>8.5000000000000006E-2</v>
      </c>
      <c r="E94" s="8">
        <v>3540</v>
      </c>
      <c r="F94" s="9">
        <v>6.9000000000000006E-2</v>
      </c>
      <c r="G94" s="8">
        <v>0</v>
      </c>
      <c r="H94" s="9">
        <v>0</v>
      </c>
      <c r="I94" s="10">
        <f t="shared" si="7"/>
        <v>0.88235294117647056</v>
      </c>
      <c r="J94" s="10">
        <f t="shared" si="7"/>
        <v>0.81176470588235294</v>
      </c>
      <c r="K94" s="10">
        <f t="shared" si="7"/>
        <v>0</v>
      </c>
      <c r="L94" s="10">
        <f t="shared" si="5"/>
        <v>0</v>
      </c>
      <c r="M94" s="11">
        <f t="shared" si="8"/>
        <v>-472</v>
      </c>
      <c r="N94" s="12">
        <f t="shared" si="8"/>
        <v>-1.6E-2</v>
      </c>
      <c r="O94" s="11">
        <f t="shared" si="8"/>
        <v>-3540</v>
      </c>
      <c r="P94" s="12">
        <f t="shared" si="6"/>
        <v>-6.9000000000000006E-2</v>
      </c>
    </row>
    <row r="95" spans="1:16" x14ac:dyDescent="0.25">
      <c r="A95" s="42"/>
      <c r="B95" s="7" t="s">
        <v>17</v>
      </c>
      <c r="C95" s="8">
        <v>21510</v>
      </c>
      <c r="D95" s="9">
        <v>7.8029999999999999</v>
      </c>
      <c r="E95" s="8">
        <v>21391</v>
      </c>
      <c r="F95" s="9">
        <v>9.4849999999999994</v>
      </c>
      <c r="G95" s="8">
        <v>19964</v>
      </c>
      <c r="H95" s="9">
        <v>12.141999999999999</v>
      </c>
      <c r="I95" s="10">
        <f t="shared" si="7"/>
        <v>0.994467689446769</v>
      </c>
      <c r="J95" s="10">
        <f t="shared" si="7"/>
        <v>1.2155581186723055</v>
      </c>
      <c r="K95" s="10">
        <f t="shared" si="7"/>
        <v>0.93328970127623767</v>
      </c>
      <c r="L95" s="10">
        <f t="shared" si="5"/>
        <v>1.2801265155508699</v>
      </c>
      <c r="M95" s="11">
        <f t="shared" si="8"/>
        <v>-119</v>
      </c>
      <c r="N95" s="12">
        <f t="shared" si="8"/>
        <v>1.6819999999999995</v>
      </c>
      <c r="O95" s="11">
        <f t="shared" si="8"/>
        <v>-1427</v>
      </c>
      <c r="P95" s="12">
        <f t="shared" si="6"/>
        <v>2.657</v>
      </c>
    </row>
    <row r="96" spans="1:16" ht="45.75" x14ac:dyDescent="0.25">
      <c r="A96" s="42"/>
      <c r="B96" s="13" t="s">
        <v>18</v>
      </c>
      <c r="C96" s="8">
        <v>49</v>
      </c>
      <c r="D96" s="8"/>
      <c r="E96" s="8">
        <v>31</v>
      </c>
      <c r="F96" s="8"/>
      <c r="G96" s="8"/>
      <c r="H96" s="8"/>
      <c r="I96" s="10">
        <f t="shared" si="7"/>
        <v>0.63265306122448983</v>
      </c>
      <c r="J96" s="14" t="e">
        <f t="shared" si="7"/>
        <v>#DIV/0!</v>
      </c>
      <c r="K96" s="14">
        <f t="shared" si="7"/>
        <v>0</v>
      </c>
      <c r="L96" s="14" t="e">
        <f t="shared" si="5"/>
        <v>#DIV/0!</v>
      </c>
      <c r="M96" s="11">
        <f t="shared" si="8"/>
        <v>-18</v>
      </c>
      <c r="N96" s="15">
        <f t="shared" si="8"/>
        <v>0</v>
      </c>
      <c r="O96" s="16">
        <f t="shared" si="8"/>
        <v>-31</v>
      </c>
      <c r="P96" s="15">
        <f t="shared" si="6"/>
        <v>0</v>
      </c>
    </row>
    <row r="97" spans="1:16" x14ac:dyDescent="0.25">
      <c r="A97" s="42" t="s">
        <v>41</v>
      </c>
      <c r="B97" s="7" t="s">
        <v>15</v>
      </c>
      <c r="C97" s="8">
        <v>25117</v>
      </c>
      <c r="D97" s="9">
        <v>7.7939999999999996</v>
      </c>
      <c r="E97" s="8">
        <v>17752</v>
      </c>
      <c r="F97" s="9">
        <v>2.6949999999999998</v>
      </c>
      <c r="G97" s="8">
        <v>5549</v>
      </c>
      <c r="H97" s="9">
        <v>3.9590000000000001</v>
      </c>
      <c r="I97" s="10">
        <f t="shared" si="7"/>
        <v>0.70677230560974635</v>
      </c>
      <c r="J97" s="10">
        <f t="shared" si="7"/>
        <v>0.34577880420836543</v>
      </c>
      <c r="K97" s="10">
        <f t="shared" si="7"/>
        <v>0.31258449752140605</v>
      </c>
      <c r="L97" s="10">
        <f t="shared" si="5"/>
        <v>1.4690166975881263</v>
      </c>
      <c r="M97" s="11">
        <f t="shared" si="8"/>
        <v>-7365</v>
      </c>
      <c r="N97" s="12">
        <f t="shared" si="8"/>
        <v>-5.0990000000000002</v>
      </c>
      <c r="O97" s="11">
        <f t="shared" si="8"/>
        <v>-12203</v>
      </c>
      <c r="P97" s="12">
        <f t="shared" si="6"/>
        <v>1.2640000000000002</v>
      </c>
    </row>
    <row r="98" spans="1:16" x14ac:dyDescent="0.25">
      <c r="A98" s="42"/>
      <c r="B98" s="7" t="s">
        <v>16</v>
      </c>
      <c r="C98" s="8">
        <v>16764</v>
      </c>
      <c r="D98" s="9">
        <v>0.33</v>
      </c>
      <c r="E98" s="8">
        <v>15507</v>
      </c>
      <c r="F98" s="9">
        <v>0.40899999999999997</v>
      </c>
      <c r="G98" s="8">
        <v>0</v>
      </c>
      <c r="H98" s="9">
        <v>0</v>
      </c>
      <c r="I98" s="10">
        <f t="shared" si="7"/>
        <v>0.92501789549033642</v>
      </c>
      <c r="J98" s="10">
        <f t="shared" si="7"/>
        <v>1.2393939393939393</v>
      </c>
      <c r="K98" s="10">
        <f t="shared" si="7"/>
        <v>0</v>
      </c>
      <c r="L98" s="10">
        <f t="shared" si="5"/>
        <v>0</v>
      </c>
      <c r="M98" s="11">
        <f t="shared" si="8"/>
        <v>-1257</v>
      </c>
      <c r="N98" s="12">
        <f t="shared" si="8"/>
        <v>7.8999999999999959E-2</v>
      </c>
      <c r="O98" s="11">
        <f t="shared" si="8"/>
        <v>-15507</v>
      </c>
      <c r="P98" s="12">
        <f t="shared" si="6"/>
        <v>-0.40899999999999997</v>
      </c>
    </row>
    <row r="99" spans="1:16" x14ac:dyDescent="0.25">
      <c r="A99" s="42"/>
      <c r="B99" s="7" t="s">
        <v>17</v>
      </c>
      <c r="C99" s="8">
        <v>11408</v>
      </c>
      <c r="D99" s="9">
        <v>7.4640000000000004</v>
      </c>
      <c r="E99" s="8">
        <v>5004</v>
      </c>
      <c r="F99" s="9">
        <v>2.286</v>
      </c>
      <c r="G99" s="8">
        <v>5548</v>
      </c>
      <c r="H99" s="9">
        <v>3.9590000000000001</v>
      </c>
      <c r="I99" s="10">
        <f t="shared" si="7"/>
        <v>0.43863955119214587</v>
      </c>
      <c r="J99" s="10">
        <f t="shared" si="7"/>
        <v>0.3062700964630225</v>
      </c>
      <c r="K99" s="10">
        <f t="shared" si="7"/>
        <v>1.108713029576339</v>
      </c>
      <c r="L99" s="10">
        <f t="shared" si="5"/>
        <v>1.731846019247594</v>
      </c>
      <c r="M99" s="11">
        <f t="shared" si="8"/>
        <v>-6404</v>
      </c>
      <c r="N99" s="12">
        <f t="shared" si="8"/>
        <v>-5.1780000000000008</v>
      </c>
      <c r="O99" s="11">
        <f t="shared" si="8"/>
        <v>544</v>
      </c>
      <c r="P99" s="12">
        <f t="shared" si="6"/>
        <v>1.673</v>
      </c>
    </row>
    <row r="100" spans="1:16" ht="45.75" x14ac:dyDescent="0.25">
      <c r="A100" s="42"/>
      <c r="B100" s="13" t="s">
        <v>18</v>
      </c>
      <c r="C100" s="8">
        <v>0</v>
      </c>
      <c r="D100" s="8"/>
      <c r="E100" s="8">
        <v>13</v>
      </c>
      <c r="F100" s="8"/>
      <c r="G100" s="8"/>
      <c r="H100" s="8"/>
      <c r="I100" s="14" t="e">
        <f t="shared" si="7"/>
        <v>#DIV/0!</v>
      </c>
      <c r="J100" s="14" t="e">
        <f t="shared" si="7"/>
        <v>#DIV/0!</v>
      </c>
      <c r="K100" s="14">
        <f t="shared" si="7"/>
        <v>0</v>
      </c>
      <c r="L100" s="14" t="e">
        <f t="shared" si="5"/>
        <v>#DIV/0!</v>
      </c>
      <c r="M100" s="16">
        <f t="shared" si="8"/>
        <v>13</v>
      </c>
      <c r="N100" s="15">
        <f t="shared" si="8"/>
        <v>0</v>
      </c>
      <c r="O100" s="16">
        <f t="shared" si="8"/>
        <v>-13</v>
      </c>
      <c r="P100" s="15">
        <f t="shared" si="6"/>
        <v>0</v>
      </c>
    </row>
    <row r="101" spans="1:16" x14ac:dyDescent="0.25">
      <c r="A101" s="42" t="s">
        <v>42</v>
      </c>
      <c r="B101" s="7" t="s">
        <v>15</v>
      </c>
      <c r="C101" s="8">
        <v>17910</v>
      </c>
      <c r="D101" s="9">
        <v>21.341000000000001</v>
      </c>
      <c r="E101" s="8">
        <v>18430</v>
      </c>
      <c r="F101" s="9">
        <v>25.811</v>
      </c>
      <c r="G101" s="8">
        <v>27207</v>
      </c>
      <c r="H101" s="9">
        <v>43.915999999999997</v>
      </c>
      <c r="I101" s="10">
        <f t="shared" si="7"/>
        <v>1.0290340591848131</v>
      </c>
      <c r="J101" s="10">
        <f t="shared" si="7"/>
        <v>1.2094559767583524</v>
      </c>
      <c r="K101" s="10">
        <f t="shared" si="7"/>
        <v>1.4762344004340748</v>
      </c>
      <c r="L101" s="10">
        <f t="shared" si="5"/>
        <v>1.7014451202975474</v>
      </c>
      <c r="M101" s="11">
        <f t="shared" si="8"/>
        <v>520</v>
      </c>
      <c r="N101" s="12">
        <f t="shared" si="8"/>
        <v>4.4699999999999989</v>
      </c>
      <c r="O101" s="11">
        <f t="shared" si="8"/>
        <v>8777</v>
      </c>
      <c r="P101" s="12">
        <f t="shared" si="6"/>
        <v>18.104999999999997</v>
      </c>
    </row>
    <row r="102" spans="1:16" x14ac:dyDescent="0.25">
      <c r="A102" s="42"/>
      <c r="B102" s="7" t="s">
        <v>16</v>
      </c>
      <c r="C102" s="8">
        <v>1289</v>
      </c>
      <c r="D102" s="9">
        <v>3.7999999999999999E-2</v>
      </c>
      <c r="E102" s="8">
        <v>1187</v>
      </c>
      <c r="F102" s="9">
        <v>5.7000000000000002E-2</v>
      </c>
      <c r="G102" s="8">
        <v>0</v>
      </c>
      <c r="H102" s="9">
        <v>0</v>
      </c>
      <c r="I102" s="10">
        <f t="shared" si="7"/>
        <v>0.92086889061287824</v>
      </c>
      <c r="J102" s="10">
        <f t="shared" si="7"/>
        <v>1.5</v>
      </c>
      <c r="K102" s="10">
        <f t="shared" si="7"/>
        <v>0</v>
      </c>
      <c r="L102" s="10">
        <f t="shared" si="5"/>
        <v>0</v>
      </c>
      <c r="M102" s="11">
        <f t="shared" si="8"/>
        <v>-102</v>
      </c>
      <c r="N102" s="12">
        <f t="shared" si="8"/>
        <v>1.9000000000000003E-2</v>
      </c>
      <c r="O102" s="11">
        <f t="shared" si="8"/>
        <v>-1187</v>
      </c>
      <c r="P102" s="12">
        <f t="shared" si="6"/>
        <v>-5.7000000000000002E-2</v>
      </c>
    </row>
    <row r="103" spans="1:16" x14ac:dyDescent="0.25">
      <c r="A103" s="42"/>
      <c r="B103" s="7" t="s">
        <v>17</v>
      </c>
      <c r="C103" s="8">
        <v>16749</v>
      </c>
      <c r="D103" s="9">
        <v>21.303000000000001</v>
      </c>
      <c r="E103" s="8">
        <v>17288</v>
      </c>
      <c r="F103" s="9">
        <v>25.754000000000001</v>
      </c>
      <c r="G103" s="8">
        <v>27201</v>
      </c>
      <c r="H103" s="9">
        <v>43.915999999999997</v>
      </c>
      <c r="I103" s="10">
        <f t="shared" si="7"/>
        <v>1.0321810257328796</v>
      </c>
      <c r="J103" s="10">
        <f t="shared" si="7"/>
        <v>1.2089377083039947</v>
      </c>
      <c r="K103" s="10">
        <f t="shared" si="7"/>
        <v>1.5734035168903286</v>
      </c>
      <c r="L103" s="10">
        <f t="shared" si="5"/>
        <v>1.7052108410344022</v>
      </c>
      <c r="M103" s="11">
        <f t="shared" si="8"/>
        <v>539</v>
      </c>
      <c r="N103" s="12">
        <f t="shared" si="8"/>
        <v>4.4510000000000005</v>
      </c>
      <c r="O103" s="11">
        <f t="shared" si="8"/>
        <v>9913</v>
      </c>
      <c r="P103" s="12">
        <f t="shared" si="6"/>
        <v>18.161999999999995</v>
      </c>
    </row>
    <row r="104" spans="1:16" ht="45.75" x14ac:dyDescent="0.25">
      <c r="A104" s="42"/>
      <c r="B104" s="13" t="s">
        <v>18</v>
      </c>
      <c r="C104" s="8">
        <v>96</v>
      </c>
      <c r="D104" s="8"/>
      <c r="E104" s="8">
        <v>0</v>
      </c>
      <c r="F104" s="8"/>
      <c r="G104" s="8"/>
      <c r="H104" s="8"/>
      <c r="I104" s="14">
        <f t="shared" si="7"/>
        <v>0</v>
      </c>
      <c r="J104" s="14" t="e">
        <f t="shared" si="7"/>
        <v>#DIV/0!</v>
      </c>
      <c r="K104" s="14" t="e">
        <f t="shared" si="7"/>
        <v>#DIV/0!</v>
      </c>
      <c r="L104" s="14" t="e">
        <f t="shared" si="5"/>
        <v>#DIV/0!</v>
      </c>
      <c r="M104" s="16">
        <f t="shared" si="8"/>
        <v>-96</v>
      </c>
      <c r="N104" s="15">
        <f t="shared" si="8"/>
        <v>0</v>
      </c>
      <c r="O104" s="16">
        <f t="shared" si="8"/>
        <v>0</v>
      </c>
      <c r="P104" s="15">
        <f t="shared" si="6"/>
        <v>0</v>
      </c>
    </row>
    <row r="105" spans="1:16" x14ac:dyDescent="0.25">
      <c r="A105" s="42" t="s">
        <v>43</v>
      </c>
      <c r="B105" s="7" t="s">
        <v>15</v>
      </c>
      <c r="C105" s="8">
        <v>57618</v>
      </c>
      <c r="D105" s="9">
        <v>13.068</v>
      </c>
      <c r="E105" s="8">
        <v>54473</v>
      </c>
      <c r="F105" s="9">
        <v>15.252000000000001</v>
      </c>
      <c r="G105" s="8">
        <v>32994</v>
      </c>
      <c r="H105" s="9">
        <v>19.917999999999999</v>
      </c>
      <c r="I105" s="10">
        <f t="shared" si="7"/>
        <v>0.94541636294213616</v>
      </c>
      <c r="J105" s="10">
        <f t="shared" si="7"/>
        <v>1.1671258034894398</v>
      </c>
      <c r="K105" s="10">
        <f t="shared" si="7"/>
        <v>0.60569456427955137</v>
      </c>
      <c r="L105" s="10">
        <f t="shared" si="5"/>
        <v>1.3059270915289798</v>
      </c>
      <c r="M105" s="11">
        <f t="shared" si="8"/>
        <v>-3145</v>
      </c>
      <c r="N105" s="12">
        <f t="shared" si="8"/>
        <v>2.1840000000000011</v>
      </c>
      <c r="O105" s="11">
        <f t="shared" si="8"/>
        <v>-21479</v>
      </c>
      <c r="P105" s="12">
        <f t="shared" si="6"/>
        <v>4.6659999999999986</v>
      </c>
    </row>
    <row r="106" spans="1:16" x14ac:dyDescent="0.25">
      <c r="A106" s="42"/>
      <c r="B106" s="7" t="s">
        <v>16</v>
      </c>
      <c r="C106" s="8">
        <v>31483</v>
      </c>
      <c r="D106" s="9">
        <v>2.3559999999999999</v>
      </c>
      <c r="E106" s="8">
        <v>30099</v>
      </c>
      <c r="F106" s="9">
        <v>4.5289999999999999</v>
      </c>
      <c r="G106" s="8">
        <v>0</v>
      </c>
      <c r="H106" s="9">
        <v>0</v>
      </c>
      <c r="I106" s="10">
        <f t="shared" si="7"/>
        <v>0.956039767493568</v>
      </c>
      <c r="J106" s="10">
        <f t="shared" si="7"/>
        <v>1.9223259762309</v>
      </c>
      <c r="K106" s="10">
        <f t="shared" si="7"/>
        <v>0</v>
      </c>
      <c r="L106" s="10">
        <f t="shared" si="5"/>
        <v>0</v>
      </c>
      <c r="M106" s="11">
        <f t="shared" si="8"/>
        <v>-1384</v>
      </c>
      <c r="N106" s="12">
        <f t="shared" si="8"/>
        <v>2.173</v>
      </c>
      <c r="O106" s="11">
        <f t="shared" si="8"/>
        <v>-30099</v>
      </c>
      <c r="P106" s="12">
        <f t="shared" si="6"/>
        <v>-4.5289999999999999</v>
      </c>
    </row>
    <row r="107" spans="1:16" x14ac:dyDescent="0.25">
      <c r="A107" s="42"/>
      <c r="B107" s="7" t="s">
        <v>17</v>
      </c>
      <c r="C107" s="8">
        <v>28916</v>
      </c>
      <c r="D107" s="9">
        <v>10.712</v>
      </c>
      <c r="E107" s="8">
        <v>26450</v>
      </c>
      <c r="F107" s="9">
        <v>10.723000000000001</v>
      </c>
      <c r="G107" s="8">
        <v>32994</v>
      </c>
      <c r="H107" s="9">
        <v>19.917999999999999</v>
      </c>
      <c r="I107" s="10">
        <f t="shared" si="7"/>
        <v>0.91471849495089219</v>
      </c>
      <c r="J107" s="10">
        <f t="shared" si="7"/>
        <v>1.0010268857356237</v>
      </c>
      <c r="K107" s="10">
        <f t="shared" si="7"/>
        <v>1.2474102079395084</v>
      </c>
      <c r="L107" s="10">
        <f t="shared" si="5"/>
        <v>1.8575025645808074</v>
      </c>
      <c r="M107" s="11">
        <f t="shared" si="8"/>
        <v>-2466</v>
      </c>
      <c r="N107" s="12">
        <f t="shared" si="8"/>
        <v>1.1000000000001009E-2</v>
      </c>
      <c r="O107" s="11">
        <f t="shared" si="8"/>
        <v>6544</v>
      </c>
      <c r="P107" s="12">
        <f t="shared" si="6"/>
        <v>9.1949999999999985</v>
      </c>
    </row>
    <row r="108" spans="1:16" ht="45.75" x14ac:dyDescent="0.25">
      <c r="A108" s="42"/>
      <c r="B108" s="13" t="s">
        <v>18</v>
      </c>
      <c r="C108" s="8">
        <v>0</v>
      </c>
      <c r="D108" s="8"/>
      <c r="E108" s="8">
        <v>0</v>
      </c>
      <c r="F108" s="8"/>
      <c r="G108" s="8"/>
      <c r="H108" s="8"/>
      <c r="I108" s="14" t="e">
        <f t="shared" si="7"/>
        <v>#DIV/0!</v>
      </c>
      <c r="J108" s="14" t="e">
        <f t="shared" si="7"/>
        <v>#DIV/0!</v>
      </c>
      <c r="K108" s="14" t="e">
        <f t="shared" si="7"/>
        <v>#DIV/0!</v>
      </c>
      <c r="L108" s="14" t="e">
        <f t="shared" si="5"/>
        <v>#DIV/0!</v>
      </c>
      <c r="M108" s="16">
        <f t="shared" si="8"/>
        <v>0</v>
      </c>
      <c r="N108" s="15">
        <f t="shared" si="8"/>
        <v>0</v>
      </c>
      <c r="O108" s="16">
        <f t="shared" si="8"/>
        <v>0</v>
      </c>
      <c r="P108" s="15">
        <f t="shared" si="6"/>
        <v>0</v>
      </c>
    </row>
    <row r="109" spans="1:16" x14ac:dyDescent="0.25">
      <c r="A109" s="42" t="s">
        <v>44</v>
      </c>
      <c r="B109" s="7" t="s">
        <v>15</v>
      </c>
      <c r="C109" s="8">
        <v>12199</v>
      </c>
      <c r="D109" s="9">
        <v>4.9649999999999999</v>
      </c>
      <c r="E109" s="8">
        <v>12477</v>
      </c>
      <c r="F109" s="9">
        <v>4.9089999999999998</v>
      </c>
      <c r="G109" s="8">
        <v>4235</v>
      </c>
      <c r="H109" s="9">
        <v>1.986</v>
      </c>
      <c r="I109" s="10">
        <f t="shared" si="7"/>
        <v>1.0227887531764899</v>
      </c>
      <c r="J109" s="10">
        <f t="shared" si="7"/>
        <v>0.98872104733131927</v>
      </c>
      <c r="K109" s="10">
        <f t="shared" si="7"/>
        <v>0.33942454115572651</v>
      </c>
      <c r="L109" s="10">
        <f t="shared" si="5"/>
        <v>0.40456304746384192</v>
      </c>
      <c r="M109" s="11">
        <f t="shared" si="8"/>
        <v>278</v>
      </c>
      <c r="N109" s="12">
        <f t="shared" si="8"/>
        <v>-5.600000000000005E-2</v>
      </c>
      <c r="O109" s="11">
        <f t="shared" si="8"/>
        <v>-8242</v>
      </c>
      <c r="P109" s="12">
        <f t="shared" si="6"/>
        <v>-2.923</v>
      </c>
    </row>
    <row r="110" spans="1:16" x14ac:dyDescent="0.25">
      <c r="A110" s="42"/>
      <c r="B110" s="7" t="s">
        <v>16</v>
      </c>
      <c r="C110" s="8">
        <v>445</v>
      </c>
      <c r="D110" s="9">
        <v>2.1000000000000001E-2</v>
      </c>
      <c r="E110" s="8">
        <v>406</v>
      </c>
      <c r="F110" s="9">
        <v>8.0000000000000002E-3</v>
      </c>
      <c r="G110" s="8">
        <v>0</v>
      </c>
      <c r="H110" s="9">
        <v>0</v>
      </c>
      <c r="I110" s="10">
        <f t="shared" si="7"/>
        <v>0.91235955056179774</v>
      </c>
      <c r="J110" s="10">
        <f t="shared" si="7"/>
        <v>0.38095238095238093</v>
      </c>
      <c r="K110" s="10">
        <f t="shared" si="7"/>
        <v>0</v>
      </c>
      <c r="L110" s="10">
        <f t="shared" si="5"/>
        <v>0</v>
      </c>
      <c r="M110" s="11">
        <f t="shared" si="8"/>
        <v>-39</v>
      </c>
      <c r="N110" s="12">
        <f t="shared" si="8"/>
        <v>-1.3000000000000001E-2</v>
      </c>
      <c r="O110" s="11">
        <f t="shared" si="8"/>
        <v>-406</v>
      </c>
      <c r="P110" s="12">
        <f t="shared" si="6"/>
        <v>-8.0000000000000002E-3</v>
      </c>
    </row>
    <row r="111" spans="1:16" x14ac:dyDescent="0.25">
      <c r="A111" s="42"/>
      <c r="B111" s="7" t="s">
        <v>17</v>
      </c>
      <c r="C111" s="8">
        <v>11869</v>
      </c>
      <c r="D111" s="9">
        <v>4.944</v>
      </c>
      <c r="E111" s="8">
        <v>12184</v>
      </c>
      <c r="F111" s="9">
        <v>4.9009999999999998</v>
      </c>
      <c r="G111" s="8">
        <v>4235</v>
      </c>
      <c r="H111" s="9">
        <v>1.986</v>
      </c>
      <c r="I111" s="10">
        <f t="shared" si="7"/>
        <v>1.026539725334906</v>
      </c>
      <c r="J111" s="10">
        <f t="shared" si="7"/>
        <v>0.99130258899676371</v>
      </c>
      <c r="K111" s="10">
        <f t="shared" si="7"/>
        <v>0.3475869993434012</v>
      </c>
      <c r="L111" s="10">
        <f t="shared" si="5"/>
        <v>0.40522342379106308</v>
      </c>
      <c r="M111" s="11">
        <f t="shared" si="8"/>
        <v>315</v>
      </c>
      <c r="N111" s="12">
        <f t="shared" si="8"/>
        <v>-4.3000000000000149E-2</v>
      </c>
      <c r="O111" s="11">
        <f t="shared" si="8"/>
        <v>-7949</v>
      </c>
      <c r="P111" s="12">
        <f t="shared" si="6"/>
        <v>-2.915</v>
      </c>
    </row>
    <row r="112" spans="1:16" ht="45.75" x14ac:dyDescent="0.25">
      <c r="A112" s="42"/>
      <c r="B112" s="13" t="s">
        <v>18</v>
      </c>
      <c r="C112" s="8">
        <v>0</v>
      </c>
      <c r="D112" s="8"/>
      <c r="E112" s="8">
        <v>1</v>
      </c>
      <c r="F112" s="8"/>
      <c r="G112" s="8"/>
      <c r="H112" s="8"/>
      <c r="I112" s="14" t="e">
        <f t="shared" si="7"/>
        <v>#DIV/0!</v>
      </c>
      <c r="J112" s="14" t="e">
        <f t="shared" si="7"/>
        <v>#DIV/0!</v>
      </c>
      <c r="K112" s="14">
        <f t="shared" si="7"/>
        <v>0</v>
      </c>
      <c r="L112" s="14" t="e">
        <f t="shared" si="5"/>
        <v>#DIV/0!</v>
      </c>
      <c r="M112" s="16">
        <f t="shared" si="8"/>
        <v>1</v>
      </c>
      <c r="N112" s="15">
        <f t="shared" si="8"/>
        <v>0</v>
      </c>
      <c r="O112" s="16">
        <f t="shared" si="8"/>
        <v>-1</v>
      </c>
      <c r="P112" s="15">
        <f t="shared" si="6"/>
        <v>0</v>
      </c>
    </row>
    <row r="113" spans="1:16" x14ac:dyDescent="0.25">
      <c r="A113" s="42" t="s">
        <v>45</v>
      </c>
      <c r="B113" s="7" t="s">
        <v>15</v>
      </c>
      <c r="C113" s="8">
        <v>20651</v>
      </c>
      <c r="D113" s="9">
        <v>4.8259999999999996</v>
      </c>
      <c r="E113" s="8">
        <v>16796</v>
      </c>
      <c r="F113" s="9">
        <v>8.2889999999999997</v>
      </c>
      <c r="G113" s="8">
        <v>11219</v>
      </c>
      <c r="H113" s="9">
        <v>10.403</v>
      </c>
      <c r="I113" s="10">
        <f t="shared" si="7"/>
        <v>0.81332623117524572</v>
      </c>
      <c r="J113" s="10">
        <f t="shared" si="7"/>
        <v>1.7175714877745545</v>
      </c>
      <c r="K113" s="10">
        <f t="shared" si="7"/>
        <v>0.66795665634674928</v>
      </c>
      <c r="L113" s="10">
        <f t="shared" si="5"/>
        <v>1.2550367957534083</v>
      </c>
      <c r="M113" s="11">
        <f t="shared" si="8"/>
        <v>-3855</v>
      </c>
      <c r="N113" s="12">
        <f t="shared" si="8"/>
        <v>3.4630000000000001</v>
      </c>
      <c r="O113" s="11">
        <f t="shared" si="8"/>
        <v>-5577</v>
      </c>
      <c r="P113" s="12">
        <f t="shared" si="6"/>
        <v>2.1140000000000008</v>
      </c>
    </row>
    <row r="114" spans="1:16" x14ac:dyDescent="0.25">
      <c r="A114" s="42"/>
      <c r="B114" s="7" t="s">
        <v>16</v>
      </c>
      <c r="C114" s="8">
        <v>11259</v>
      </c>
      <c r="D114" s="9">
        <v>0.63200000000000001</v>
      </c>
      <c r="E114" s="8">
        <v>8324</v>
      </c>
      <c r="F114" s="9">
        <v>0.25900000000000001</v>
      </c>
      <c r="G114" s="8">
        <v>0</v>
      </c>
      <c r="H114" s="9">
        <v>0</v>
      </c>
      <c r="I114" s="10">
        <f t="shared" si="7"/>
        <v>0.73931965538680167</v>
      </c>
      <c r="J114" s="10">
        <f t="shared" si="7"/>
        <v>0.4098101265822785</v>
      </c>
      <c r="K114" s="10">
        <f t="shared" si="7"/>
        <v>0</v>
      </c>
      <c r="L114" s="10">
        <f t="shared" si="5"/>
        <v>0</v>
      </c>
      <c r="M114" s="11">
        <f t="shared" si="8"/>
        <v>-2935</v>
      </c>
      <c r="N114" s="12">
        <f t="shared" si="8"/>
        <v>-0.373</v>
      </c>
      <c r="O114" s="11">
        <f t="shared" si="8"/>
        <v>-8324</v>
      </c>
      <c r="P114" s="12">
        <f t="shared" si="6"/>
        <v>-0.25900000000000001</v>
      </c>
    </row>
    <row r="115" spans="1:16" x14ac:dyDescent="0.25">
      <c r="A115" s="42"/>
      <c r="B115" s="7" t="s">
        <v>17</v>
      </c>
      <c r="C115" s="8">
        <v>9392</v>
      </c>
      <c r="D115" s="9">
        <v>4.194</v>
      </c>
      <c r="E115" s="8">
        <v>8472</v>
      </c>
      <c r="F115" s="9">
        <v>8.0299999999999994</v>
      </c>
      <c r="G115" s="8">
        <v>11219</v>
      </c>
      <c r="H115" s="9">
        <v>10.403</v>
      </c>
      <c r="I115" s="10">
        <f t="shared" si="7"/>
        <v>0.90204429301533218</v>
      </c>
      <c r="J115" s="10">
        <f t="shared" si="7"/>
        <v>1.9146399618502621</v>
      </c>
      <c r="K115" s="10">
        <f t="shared" si="7"/>
        <v>1.3242445703493861</v>
      </c>
      <c r="L115" s="10">
        <f t="shared" si="5"/>
        <v>1.2955168119551683</v>
      </c>
      <c r="M115" s="11">
        <f t="shared" si="8"/>
        <v>-920</v>
      </c>
      <c r="N115" s="12">
        <f t="shared" si="8"/>
        <v>3.8359999999999994</v>
      </c>
      <c r="O115" s="11">
        <f t="shared" si="8"/>
        <v>2747</v>
      </c>
      <c r="P115" s="12">
        <f t="shared" si="6"/>
        <v>2.3730000000000011</v>
      </c>
    </row>
    <row r="116" spans="1:16" ht="45.75" x14ac:dyDescent="0.25">
      <c r="A116" s="42"/>
      <c r="B116" s="13" t="s">
        <v>18</v>
      </c>
      <c r="C116" s="8">
        <v>0</v>
      </c>
      <c r="D116" s="8"/>
      <c r="E116" s="8">
        <v>0</v>
      </c>
      <c r="F116" s="8"/>
      <c r="G116" s="8"/>
      <c r="H116" s="8"/>
      <c r="I116" s="14" t="e">
        <f t="shared" si="7"/>
        <v>#DIV/0!</v>
      </c>
      <c r="J116" s="14" t="e">
        <f t="shared" si="7"/>
        <v>#DIV/0!</v>
      </c>
      <c r="K116" s="14" t="e">
        <f t="shared" si="7"/>
        <v>#DIV/0!</v>
      </c>
      <c r="L116" s="14" t="e">
        <f t="shared" si="5"/>
        <v>#DIV/0!</v>
      </c>
      <c r="M116" s="16">
        <f t="shared" si="8"/>
        <v>0</v>
      </c>
      <c r="N116" s="15">
        <f t="shared" si="8"/>
        <v>0</v>
      </c>
      <c r="O116" s="16">
        <f t="shared" si="8"/>
        <v>0</v>
      </c>
      <c r="P116" s="15">
        <f t="shared" si="6"/>
        <v>0</v>
      </c>
    </row>
    <row r="117" spans="1:16" x14ac:dyDescent="0.25">
      <c r="A117" s="42" t="s">
        <v>46</v>
      </c>
      <c r="B117" s="7" t="s">
        <v>15</v>
      </c>
      <c r="C117" s="8">
        <v>9262</v>
      </c>
      <c r="D117" s="9">
        <v>1.52</v>
      </c>
      <c r="E117" s="8">
        <v>8825</v>
      </c>
      <c r="F117" s="9">
        <v>2.0449999999999999</v>
      </c>
      <c r="G117" s="8">
        <v>3768</v>
      </c>
      <c r="H117" s="9">
        <v>2.7829999999999999</v>
      </c>
      <c r="I117" s="10">
        <f t="shared" si="7"/>
        <v>0.95281796588209888</v>
      </c>
      <c r="J117" s="10">
        <f t="shared" si="7"/>
        <v>1.3453947368421053</v>
      </c>
      <c r="K117" s="10">
        <f t="shared" si="7"/>
        <v>0.4269688385269122</v>
      </c>
      <c r="L117" s="10">
        <f t="shared" si="5"/>
        <v>1.360880195599022</v>
      </c>
      <c r="M117" s="11">
        <f t="shared" si="8"/>
        <v>-437</v>
      </c>
      <c r="N117" s="12">
        <f t="shared" si="8"/>
        <v>0.52499999999999991</v>
      </c>
      <c r="O117" s="11">
        <f t="shared" si="8"/>
        <v>-5057</v>
      </c>
      <c r="P117" s="12">
        <f t="shared" si="6"/>
        <v>0.73799999999999999</v>
      </c>
    </row>
    <row r="118" spans="1:16" x14ac:dyDescent="0.25">
      <c r="A118" s="42"/>
      <c r="B118" s="7" t="s">
        <v>16</v>
      </c>
      <c r="C118" s="8">
        <v>8353</v>
      </c>
      <c r="D118" s="9">
        <v>0.55300000000000005</v>
      </c>
      <c r="E118" s="8">
        <v>7547</v>
      </c>
      <c r="F118" s="9">
        <v>0.55000000000000004</v>
      </c>
      <c r="G118" s="8">
        <v>0</v>
      </c>
      <c r="H118" s="9">
        <v>0</v>
      </c>
      <c r="I118" s="10">
        <f t="shared" si="7"/>
        <v>0.90350772177660721</v>
      </c>
      <c r="J118" s="10">
        <f t="shared" si="7"/>
        <v>0.99457504520795659</v>
      </c>
      <c r="K118" s="10">
        <f t="shared" si="7"/>
        <v>0</v>
      </c>
      <c r="L118" s="10">
        <f t="shared" si="5"/>
        <v>0</v>
      </c>
      <c r="M118" s="11">
        <f t="shared" si="8"/>
        <v>-806</v>
      </c>
      <c r="N118" s="12">
        <f t="shared" si="8"/>
        <v>-3.0000000000000027E-3</v>
      </c>
      <c r="O118" s="11">
        <f t="shared" si="8"/>
        <v>-7547</v>
      </c>
      <c r="P118" s="12">
        <f t="shared" si="6"/>
        <v>-0.55000000000000004</v>
      </c>
    </row>
    <row r="119" spans="1:16" x14ac:dyDescent="0.25">
      <c r="A119" s="42"/>
      <c r="B119" s="7" t="s">
        <v>17</v>
      </c>
      <c r="C119" s="8">
        <v>1757</v>
      </c>
      <c r="D119" s="9">
        <v>0.96699999999999997</v>
      </c>
      <c r="E119" s="8">
        <v>2018</v>
      </c>
      <c r="F119" s="9">
        <v>1.4950000000000001</v>
      </c>
      <c r="G119" s="8">
        <v>3768</v>
      </c>
      <c r="H119" s="9">
        <v>2.7829999999999999</v>
      </c>
      <c r="I119" s="10">
        <f t="shared" si="7"/>
        <v>1.1485486624928856</v>
      </c>
      <c r="J119" s="10">
        <f t="shared" si="7"/>
        <v>1.5460186142709411</v>
      </c>
      <c r="K119" s="10">
        <f t="shared" si="7"/>
        <v>1.8671952428146681</v>
      </c>
      <c r="L119" s="10">
        <f t="shared" si="5"/>
        <v>1.8615384615384614</v>
      </c>
      <c r="M119" s="11">
        <f t="shared" si="8"/>
        <v>261</v>
      </c>
      <c r="N119" s="12">
        <f t="shared" si="8"/>
        <v>0.52800000000000014</v>
      </c>
      <c r="O119" s="11">
        <f t="shared" si="8"/>
        <v>1750</v>
      </c>
      <c r="P119" s="12">
        <f t="shared" si="6"/>
        <v>1.2879999999999998</v>
      </c>
    </row>
    <row r="120" spans="1:16" ht="45.75" x14ac:dyDescent="0.25">
      <c r="A120" s="42"/>
      <c r="B120" s="13" t="s">
        <v>18</v>
      </c>
      <c r="C120" s="8">
        <v>0</v>
      </c>
      <c r="D120" s="8"/>
      <c r="E120" s="8">
        <v>0</v>
      </c>
      <c r="F120" s="8"/>
      <c r="G120" s="8"/>
      <c r="H120" s="8"/>
      <c r="I120" s="14" t="e">
        <f t="shared" si="7"/>
        <v>#DIV/0!</v>
      </c>
      <c r="J120" s="14" t="e">
        <f t="shared" si="7"/>
        <v>#DIV/0!</v>
      </c>
      <c r="K120" s="14" t="e">
        <f t="shared" si="7"/>
        <v>#DIV/0!</v>
      </c>
      <c r="L120" s="14" t="e">
        <f t="shared" si="5"/>
        <v>#DIV/0!</v>
      </c>
      <c r="M120" s="16">
        <f t="shared" si="8"/>
        <v>0</v>
      </c>
      <c r="N120" s="15">
        <f t="shared" si="8"/>
        <v>0</v>
      </c>
      <c r="O120" s="16">
        <f t="shared" si="8"/>
        <v>0</v>
      </c>
      <c r="P120" s="15">
        <f t="shared" si="6"/>
        <v>0</v>
      </c>
    </row>
    <row r="121" spans="1:16" x14ac:dyDescent="0.25">
      <c r="A121" s="42" t="s">
        <v>47</v>
      </c>
      <c r="B121" s="7" t="s">
        <v>15</v>
      </c>
      <c r="C121" s="8">
        <v>22293</v>
      </c>
      <c r="D121" s="9">
        <v>33.994999999999997</v>
      </c>
      <c r="E121" s="8">
        <v>22049</v>
      </c>
      <c r="F121" s="9">
        <v>31.276</v>
      </c>
      <c r="G121" s="8">
        <v>22644</v>
      </c>
      <c r="H121" s="9">
        <v>37.731999999999999</v>
      </c>
      <c r="I121" s="10">
        <f t="shared" si="7"/>
        <v>0.98905486027003997</v>
      </c>
      <c r="J121" s="10">
        <f t="shared" si="7"/>
        <v>0.92001764965436095</v>
      </c>
      <c r="K121" s="10">
        <f t="shared" si="7"/>
        <v>1.0269853508095605</v>
      </c>
      <c r="L121" s="10">
        <f t="shared" si="5"/>
        <v>1.206420258345057</v>
      </c>
      <c r="M121" s="11">
        <f t="shared" si="8"/>
        <v>-244</v>
      </c>
      <c r="N121" s="12">
        <f t="shared" si="8"/>
        <v>-2.7189999999999976</v>
      </c>
      <c r="O121" s="11">
        <f t="shared" si="8"/>
        <v>595</v>
      </c>
      <c r="P121" s="12">
        <f t="shared" si="6"/>
        <v>6.4559999999999995</v>
      </c>
    </row>
    <row r="122" spans="1:16" x14ac:dyDescent="0.25">
      <c r="A122" s="42"/>
      <c r="B122" s="7" t="s">
        <v>16</v>
      </c>
      <c r="C122" s="8">
        <v>36</v>
      </c>
      <c r="D122" s="9">
        <v>1E-3</v>
      </c>
      <c r="E122" s="8">
        <v>18</v>
      </c>
      <c r="F122" s="9">
        <v>0</v>
      </c>
      <c r="G122" s="8">
        <v>0</v>
      </c>
      <c r="H122" s="9">
        <v>0</v>
      </c>
      <c r="I122" s="10">
        <f t="shared" si="7"/>
        <v>0.5</v>
      </c>
      <c r="J122" s="10">
        <f t="shared" si="7"/>
        <v>0</v>
      </c>
      <c r="K122" s="10">
        <f t="shared" si="7"/>
        <v>0</v>
      </c>
      <c r="L122" s="10" t="e">
        <f t="shared" si="5"/>
        <v>#DIV/0!</v>
      </c>
      <c r="M122" s="11">
        <f t="shared" si="8"/>
        <v>-18</v>
      </c>
      <c r="N122" s="12">
        <f t="shared" si="8"/>
        <v>-1E-3</v>
      </c>
      <c r="O122" s="11">
        <f t="shared" si="8"/>
        <v>-18</v>
      </c>
      <c r="P122" s="12">
        <f t="shared" si="6"/>
        <v>0</v>
      </c>
    </row>
    <row r="123" spans="1:16" x14ac:dyDescent="0.25">
      <c r="A123" s="42"/>
      <c r="B123" s="7" t="s">
        <v>17</v>
      </c>
      <c r="C123" s="8">
        <v>22289</v>
      </c>
      <c r="D123" s="9">
        <v>33.994</v>
      </c>
      <c r="E123" s="8">
        <v>22048</v>
      </c>
      <c r="F123" s="9">
        <v>31.276</v>
      </c>
      <c r="G123" s="8">
        <v>22644</v>
      </c>
      <c r="H123" s="9">
        <v>37.731999999999999</v>
      </c>
      <c r="I123" s="10">
        <f t="shared" si="7"/>
        <v>0.98918749158777874</v>
      </c>
      <c r="J123" s="10">
        <f t="shared" si="7"/>
        <v>0.92004471377301877</v>
      </c>
      <c r="K123" s="10">
        <f t="shared" si="7"/>
        <v>1.0270319303338171</v>
      </c>
      <c r="L123" s="10">
        <f t="shared" si="5"/>
        <v>1.206420258345057</v>
      </c>
      <c r="M123" s="11">
        <f t="shared" si="8"/>
        <v>-241</v>
      </c>
      <c r="N123" s="12">
        <f t="shared" si="8"/>
        <v>-2.718</v>
      </c>
      <c r="O123" s="11">
        <f t="shared" si="8"/>
        <v>596</v>
      </c>
      <c r="P123" s="12">
        <f t="shared" si="6"/>
        <v>6.4559999999999995</v>
      </c>
    </row>
    <row r="124" spans="1:16" ht="45.75" x14ac:dyDescent="0.25">
      <c r="A124" s="42"/>
      <c r="B124" s="13" t="s">
        <v>18</v>
      </c>
      <c r="C124" s="8">
        <v>0</v>
      </c>
      <c r="D124" s="8"/>
      <c r="E124" s="8">
        <v>0</v>
      </c>
      <c r="F124" s="8"/>
      <c r="G124" s="8"/>
      <c r="H124" s="8"/>
      <c r="I124" s="14" t="e">
        <f t="shared" si="7"/>
        <v>#DIV/0!</v>
      </c>
      <c r="J124" s="14" t="e">
        <f t="shared" si="7"/>
        <v>#DIV/0!</v>
      </c>
      <c r="K124" s="14" t="e">
        <f t="shared" si="7"/>
        <v>#DIV/0!</v>
      </c>
      <c r="L124" s="14" t="e">
        <f t="shared" si="5"/>
        <v>#DIV/0!</v>
      </c>
      <c r="M124" s="16">
        <f t="shared" si="8"/>
        <v>0</v>
      </c>
      <c r="N124" s="15">
        <f t="shared" si="8"/>
        <v>0</v>
      </c>
      <c r="O124" s="16">
        <f t="shared" si="8"/>
        <v>0</v>
      </c>
      <c r="P124" s="15">
        <f t="shared" si="6"/>
        <v>0</v>
      </c>
    </row>
    <row r="125" spans="1:16" x14ac:dyDescent="0.25">
      <c r="A125" s="42" t="s">
        <v>48</v>
      </c>
      <c r="B125" s="7" t="s">
        <v>15</v>
      </c>
      <c r="C125" s="8">
        <v>488</v>
      </c>
      <c r="D125" s="9">
        <v>1.744</v>
      </c>
      <c r="E125" s="8">
        <v>554</v>
      </c>
      <c r="F125" s="9">
        <v>1.9119999999999999</v>
      </c>
      <c r="G125" s="8">
        <v>709</v>
      </c>
      <c r="H125" s="9">
        <v>1.9410000000000001</v>
      </c>
      <c r="I125" s="10">
        <f t="shared" si="7"/>
        <v>1.1352459016393444</v>
      </c>
      <c r="J125" s="10">
        <f t="shared" si="7"/>
        <v>1.0963302752293578</v>
      </c>
      <c r="K125" s="10">
        <f t="shared" si="7"/>
        <v>1.279783393501805</v>
      </c>
      <c r="L125" s="10">
        <f t="shared" si="5"/>
        <v>1.0151673640167365</v>
      </c>
      <c r="M125" s="11">
        <f t="shared" si="8"/>
        <v>66</v>
      </c>
      <c r="N125" s="12">
        <f t="shared" si="8"/>
        <v>0.16799999999999993</v>
      </c>
      <c r="O125" s="11">
        <f t="shared" si="8"/>
        <v>155</v>
      </c>
      <c r="P125" s="12">
        <f t="shared" si="6"/>
        <v>2.9000000000000137E-2</v>
      </c>
    </row>
    <row r="126" spans="1:16" x14ac:dyDescent="0.25">
      <c r="A126" s="42"/>
      <c r="B126" s="7" t="s">
        <v>16</v>
      </c>
      <c r="C126" s="8">
        <v>24</v>
      </c>
      <c r="D126" s="9">
        <v>0</v>
      </c>
      <c r="E126" s="8">
        <v>39</v>
      </c>
      <c r="F126" s="9">
        <v>5.2999999999999999E-2</v>
      </c>
      <c r="G126" s="8">
        <v>2</v>
      </c>
      <c r="H126" s="9">
        <v>5.0000000000000001E-3</v>
      </c>
      <c r="I126" s="10">
        <f t="shared" si="7"/>
        <v>1.625</v>
      </c>
      <c r="J126" s="10" t="e">
        <f t="shared" si="7"/>
        <v>#DIV/0!</v>
      </c>
      <c r="K126" s="10">
        <f t="shared" si="7"/>
        <v>5.128205128205128E-2</v>
      </c>
      <c r="L126" s="10">
        <f t="shared" si="5"/>
        <v>9.4339622641509441E-2</v>
      </c>
      <c r="M126" s="11">
        <f t="shared" si="8"/>
        <v>15</v>
      </c>
      <c r="N126" s="12">
        <f t="shared" si="8"/>
        <v>5.2999999999999999E-2</v>
      </c>
      <c r="O126" s="11">
        <f t="shared" si="8"/>
        <v>-37</v>
      </c>
      <c r="P126" s="12">
        <f t="shared" si="6"/>
        <v>-4.8000000000000001E-2</v>
      </c>
    </row>
    <row r="127" spans="1:16" x14ac:dyDescent="0.25">
      <c r="A127" s="42"/>
      <c r="B127" s="7" t="s">
        <v>17</v>
      </c>
      <c r="C127" s="8">
        <v>473</v>
      </c>
      <c r="D127" s="9">
        <v>1.744</v>
      </c>
      <c r="E127" s="8">
        <v>521</v>
      </c>
      <c r="F127" s="9">
        <v>1.859</v>
      </c>
      <c r="G127" s="8">
        <v>707</v>
      </c>
      <c r="H127" s="9">
        <v>1.9359999999999999</v>
      </c>
      <c r="I127" s="10">
        <f t="shared" si="7"/>
        <v>1.1014799154334038</v>
      </c>
      <c r="J127" s="10">
        <f t="shared" si="7"/>
        <v>1.065940366972477</v>
      </c>
      <c r="K127" s="10">
        <f t="shared" si="7"/>
        <v>1.3570057581573896</v>
      </c>
      <c r="L127" s="10">
        <f t="shared" si="5"/>
        <v>1.0414201183431953</v>
      </c>
      <c r="M127" s="11">
        <f t="shared" si="8"/>
        <v>48</v>
      </c>
      <c r="N127" s="12">
        <f t="shared" si="8"/>
        <v>0.11499999999999999</v>
      </c>
      <c r="O127" s="11">
        <f t="shared" si="8"/>
        <v>186</v>
      </c>
      <c r="P127" s="12">
        <f t="shared" si="6"/>
        <v>7.6999999999999957E-2</v>
      </c>
    </row>
    <row r="128" spans="1:16" ht="45.75" x14ac:dyDescent="0.25">
      <c r="A128" s="42"/>
      <c r="B128" s="13" t="s">
        <v>18</v>
      </c>
      <c r="C128" s="8">
        <v>0</v>
      </c>
      <c r="D128" s="8"/>
      <c r="E128" s="8">
        <v>0</v>
      </c>
      <c r="F128" s="8"/>
      <c r="G128" s="8"/>
      <c r="H128" s="8"/>
      <c r="I128" s="14" t="e">
        <f t="shared" si="7"/>
        <v>#DIV/0!</v>
      </c>
      <c r="J128" s="14" t="e">
        <f t="shared" si="7"/>
        <v>#DIV/0!</v>
      </c>
      <c r="K128" s="14" t="e">
        <f t="shared" si="7"/>
        <v>#DIV/0!</v>
      </c>
      <c r="L128" s="14" t="e">
        <f t="shared" si="5"/>
        <v>#DIV/0!</v>
      </c>
      <c r="M128" s="16">
        <f t="shared" si="8"/>
        <v>0</v>
      </c>
      <c r="N128" s="15">
        <f t="shared" si="8"/>
        <v>0</v>
      </c>
      <c r="O128" s="16">
        <f t="shared" si="8"/>
        <v>0</v>
      </c>
      <c r="P128" s="15">
        <f t="shared" si="6"/>
        <v>0</v>
      </c>
    </row>
    <row r="129" spans="1:16" x14ac:dyDescent="0.25">
      <c r="A129" s="42" t="s">
        <v>49</v>
      </c>
      <c r="B129" s="7" t="s">
        <v>15</v>
      </c>
      <c r="C129" s="8">
        <v>12206</v>
      </c>
      <c r="D129" s="9">
        <v>1.546</v>
      </c>
      <c r="E129" s="8">
        <v>12531</v>
      </c>
      <c r="F129" s="9">
        <v>2.3170000000000002</v>
      </c>
      <c r="G129" s="8">
        <v>358</v>
      </c>
      <c r="H129" s="9">
        <v>4.0000000000000001E-3</v>
      </c>
      <c r="I129" s="10">
        <f t="shared" si="7"/>
        <v>1.026626249385548</v>
      </c>
      <c r="J129" s="10">
        <f t="shared" si="7"/>
        <v>1.4987063389391979</v>
      </c>
      <c r="K129" s="10">
        <f t="shared" si="7"/>
        <v>2.8569148511691005E-2</v>
      </c>
      <c r="L129" s="10">
        <f t="shared" si="5"/>
        <v>1.7263703064307294E-3</v>
      </c>
      <c r="M129" s="11">
        <f t="shared" si="8"/>
        <v>325</v>
      </c>
      <c r="N129" s="12">
        <f t="shared" si="8"/>
        <v>0.77100000000000013</v>
      </c>
      <c r="O129" s="11">
        <f t="shared" si="8"/>
        <v>-12173</v>
      </c>
      <c r="P129" s="12">
        <f t="shared" si="6"/>
        <v>-2.3130000000000002</v>
      </c>
    </row>
    <row r="130" spans="1:16" x14ac:dyDescent="0.25">
      <c r="A130" s="42"/>
      <c r="B130" s="7" t="s">
        <v>16</v>
      </c>
      <c r="C130" s="8">
        <v>9556</v>
      </c>
      <c r="D130" s="9">
        <v>0.94599999999999995</v>
      </c>
      <c r="E130" s="8">
        <v>9733</v>
      </c>
      <c r="F130" s="9">
        <v>2.2149999999999999</v>
      </c>
      <c r="G130" s="8">
        <v>0</v>
      </c>
      <c r="H130" s="9">
        <v>0</v>
      </c>
      <c r="I130" s="10">
        <f t="shared" si="7"/>
        <v>1.0185223943072415</v>
      </c>
      <c r="J130" s="10">
        <f t="shared" si="7"/>
        <v>2.3414376321353063</v>
      </c>
      <c r="K130" s="10">
        <f t="shared" si="7"/>
        <v>0</v>
      </c>
      <c r="L130" s="10">
        <f t="shared" si="5"/>
        <v>0</v>
      </c>
      <c r="M130" s="11">
        <f t="shared" si="8"/>
        <v>177</v>
      </c>
      <c r="N130" s="12">
        <f t="shared" si="8"/>
        <v>1.2689999999999999</v>
      </c>
      <c r="O130" s="11">
        <f t="shared" si="8"/>
        <v>-9733</v>
      </c>
      <c r="P130" s="12">
        <f t="shared" si="6"/>
        <v>-2.2149999999999999</v>
      </c>
    </row>
    <row r="131" spans="1:16" x14ac:dyDescent="0.25">
      <c r="A131" s="42"/>
      <c r="B131" s="7" t="s">
        <v>17</v>
      </c>
      <c r="C131" s="8">
        <v>2711</v>
      </c>
      <c r="D131" s="9">
        <v>0.6</v>
      </c>
      <c r="E131" s="8">
        <v>2798</v>
      </c>
      <c r="F131" s="9">
        <v>0.10199999999999999</v>
      </c>
      <c r="G131" s="8">
        <v>7</v>
      </c>
      <c r="H131" s="9">
        <v>4.0000000000000001E-3</v>
      </c>
      <c r="I131" s="10">
        <f t="shared" si="7"/>
        <v>1.0320914791589819</v>
      </c>
      <c r="J131" s="10">
        <f t="shared" si="7"/>
        <v>0.16999999999999998</v>
      </c>
      <c r="K131" s="10">
        <f t="shared" si="7"/>
        <v>2.5017869907076485E-3</v>
      </c>
      <c r="L131" s="10">
        <f t="shared" si="5"/>
        <v>3.921568627450981E-2</v>
      </c>
      <c r="M131" s="11">
        <f t="shared" si="8"/>
        <v>87</v>
      </c>
      <c r="N131" s="12">
        <f t="shared" si="8"/>
        <v>-0.498</v>
      </c>
      <c r="O131" s="11">
        <f t="shared" si="8"/>
        <v>-2791</v>
      </c>
      <c r="P131" s="12">
        <f t="shared" si="6"/>
        <v>-9.799999999999999E-2</v>
      </c>
    </row>
    <row r="132" spans="1:16" ht="45.75" x14ac:dyDescent="0.25">
      <c r="A132" s="42"/>
      <c r="B132" s="13" t="s">
        <v>18</v>
      </c>
      <c r="C132" s="8">
        <v>0</v>
      </c>
      <c r="D132" s="8"/>
      <c r="E132" s="8">
        <v>0</v>
      </c>
      <c r="F132" s="8"/>
      <c r="G132" s="8"/>
      <c r="H132" s="8"/>
      <c r="I132" s="14" t="e">
        <f t="shared" si="7"/>
        <v>#DIV/0!</v>
      </c>
      <c r="J132" s="14" t="e">
        <f t="shared" si="7"/>
        <v>#DIV/0!</v>
      </c>
      <c r="K132" s="14" t="e">
        <f t="shared" si="7"/>
        <v>#DIV/0!</v>
      </c>
      <c r="L132" s="14" t="e">
        <f t="shared" si="5"/>
        <v>#DIV/0!</v>
      </c>
      <c r="M132" s="16">
        <f t="shared" si="8"/>
        <v>0</v>
      </c>
      <c r="N132" s="15">
        <f t="shared" si="8"/>
        <v>0</v>
      </c>
      <c r="O132" s="16">
        <f t="shared" si="8"/>
        <v>0</v>
      </c>
      <c r="P132" s="15">
        <f t="shared" si="6"/>
        <v>0</v>
      </c>
    </row>
    <row r="133" spans="1:16" x14ac:dyDescent="0.25">
      <c r="A133" s="42" t="s">
        <v>50</v>
      </c>
      <c r="B133" s="7" t="s">
        <v>15</v>
      </c>
      <c r="C133" s="8">
        <v>13971</v>
      </c>
      <c r="D133" s="9">
        <v>4.8620000000000001</v>
      </c>
      <c r="E133" s="8">
        <v>4456</v>
      </c>
      <c r="F133" s="9">
        <v>0.51600000000000001</v>
      </c>
      <c r="G133" s="8">
        <v>11755</v>
      </c>
      <c r="H133" s="9">
        <v>17.238</v>
      </c>
      <c r="I133" s="10">
        <f t="shared" si="7"/>
        <v>0.31894638894853627</v>
      </c>
      <c r="J133" s="10">
        <f t="shared" si="7"/>
        <v>0.10612916495269437</v>
      </c>
      <c r="K133" s="10">
        <f t="shared" si="7"/>
        <v>2.6380161579892278</v>
      </c>
      <c r="L133" s="10">
        <f t="shared" si="5"/>
        <v>33.406976744186046</v>
      </c>
      <c r="M133" s="11">
        <f t="shared" si="8"/>
        <v>-9515</v>
      </c>
      <c r="N133" s="12">
        <f t="shared" si="8"/>
        <v>-4.3460000000000001</v>
      </c>
      <c r="O133" s="11">
        <f t="shared" si="8"/>
        <v>7299</v>
      </c>
      <c r="P133" s="12">
        <f t="shared" si="6"/>
        <v>16.722000000000001</v>
      </c>
    </row>
    <row r="134" spans="1:16" x14ac:dyDescent="0.25">
      <c r="A134" s="42"/>
      <c r="B134" s="7" t="s">
        <v>16</v>
      </c>
      <c r="C134" s="8">
        <v>136</v>
      </c>
      <c r="D134" s="9">
        <v>7.0000000000000001E-3</v>
      </c>
      <c r="E134" s="8">
        <v>128</v>
      </c>
      <c r="F134" s="9">
        <v>4.0000000000000001E-3</v>
      </c>
      <c r="G134" s="8">
        <v>0</v>
      </c>
      <c r="H134" s="9">
        <v>0</v>
      </c>
      <c r="I134" s="10">
        <f t="shared" si="7"/>
        <v>0.94117647058823528</v>
      </c>
      <c r="J134" s="10">
        <f t="shared" si="7"/>
        <v>0.5714285714285714</v>
      </c>
      <c r="K134" s="10">
        <f t="shared" si="7"/>
        <v>0</v>
      </c>
      <c r="L134" s="10">
        <f t="shared" si="5"/>
        <v>0</v>
      </c>
      <c r="M134" s="11">
        <f t="shared" si="8"/>
        <v>-8</v>
      </c>
      <c r="N134" s="12">
        <f t="shared" si="8"/>
        <v>-3.0000000000000001E-3</v>
      </c>
      <c r="O134" s="11">
        <f t="shared" si="8"/>
        <v>-128</v>
      </c>
      <c r="P134" s="12">
        <f t="shared" si="6"/>
        <v>-4.0000000000000001E-3</v>
      </c>
    </row>
    <row r="135" spans="1:16" x14ac:dyDescent="0.25">
      <c r="A135" s="42"/>
      <c r="B135" s="7" t="s">
        <v>17</v>
      </c>
      <c r="C135" s="8">
        <v>18679</v>
      </c>
      <c r="D135" s="9">
        <v>4.8550000000000004</v>
      </c>
      <c r="E135" s="8">
        <v>4334</v>
      </c>
      <c r="F135" s="9">
        <v>0.51200000000000001</v>
      </c>
      <c r="G135" s="8">
        <v>11755</v>
      </c>
      <c r="H135" s="9">
        <v>17.238</v>
      </c>
      <c r="I135" s="10">
        <f t="shared" si="7"/>
        <v>0.23202526901868409</v>
      </c>
      <c r="J135" s="10">
        <f t="shared" si="7"/>
        <v>0.1054582904222451</v>
      </c>
      <c r="K135" s="10">
        <f t="shared" si="7"/>
        <v>2.7122750346100601</v>
      </c>
      <c r="L135" s="10">
        <f t="shared" si="5"/>
        <v>33.66796875</v>
      </c>
      <c r="M135" s="11">
        <f t="shared" si="8"/>
        <v>-14345</v>
      </c>
      <c r="N135" s="12">
        <f t="shared" si="8"/>
        <v>-4.343</v>
      </c>
      <c r="O135" s="11">
        <f t="shared" si="8"/>
        <v>7421</v>
      </c>
      <c r="P135" s="12">
        <f t="shared" si="6"/>
        <v>16.725999999999999</v>
      </c>
    </row>
    <row r="136" spans="1:16" ht="45.75" x14ac:dyDescent="0.25">
      <c r="A136" s="42"/>
      <c r="B136" s="13" t="s">
        <v>18</v>
      </c>
      <c r="C136" s="8">
        <v>0</v>
      </c>
      <c r="D136" s="8"/>
      <c r="E136" s="8">
        <v>3621</v>
      </c>
      <c r="F136" s="8"/>
      <c r="G136" s="8"/>
      <c r="H136" s="8"/>
      <c r="I136" s="14" t="e">
        <f t="shared" si="7"/>
        <v>#DIV/0!</v>
      </c>
      <c r="J136" s="14" t="e">
        <f t="shared" si="7"/>
        <v>#DIV/0!</v>
      </c>
      <c r="K136" s="14">
        <f t="shared" si="7"/>
        <v>0</v>
      </c>
      <c r="L136" s="14" t="e">
        <f t="shared" si="5"/>
        <v>#DIV/0!</v>
      </c>
      <c r="M136" s="16">
        <f t="shared" si="8"/>
        <v>3621</v>
      </c>
      <c r="N136" s="15">
        <f t="shared" si="8"/>
        <v>0</v>
      </c>
      <c r="O136" s="16">
        <f t="shared" si="8"/>
        <v>-3621</v>
      </c>
      <c r="P136" s="15">
        <f t="shared" si="6"/>
        <v>0</v>
      </c>
    </row>
    <row r="137" spans="1:16" x14ac:dyDescent="0.25">
      <c r="A137" s="42" t="s">
        <v>51</v>
      </c>
      <c r="B137" s="7" t="s">
        <v>15</v>
      </c>
      <c r="C137" s="8">
        <v>3241</v>
      </c>
      <c r="D137" s="9">
        <v>0.17899999999999999</v>
      </c>
      <c r="E137" s="8">
        <v>2840</v>
      </c>
      <c r="F137" s="9">
        <v>9.4E-2</v>
      </c>
      <c r="G137" s="8">
        <v>299</v>
      </c>
      <c r="H137" s="9">
        <v>0.06</v>
      </c>
      <c r="I137" s="10">
        <f t="shared" si="7"/>
        <v>0.87627275532243132</v>
      </c>
      <c r="J137" s="10">
        <f t="shared" si="7"/>
        <v>0.52513966480446927</v>
      </c>
      <c r="K137" s="10">
        <f t="shared" si="7"/>
        <v>0.10528169014084507</v>
      </c>
      <c r="L137" s="10">
        <f t="shared" si="5"/>
        <v>0.63829787234042545</v>
      </c>
      <c r="M137" s="11">
        <f t="shared" si="8"/>
        <v>-401</v>
      </c>
      <c r="N137" s="12">
        <f t="shared" si="8"/>
        <v>-8.4999999999999992E-2</v>
      </c>
      <c r="O137" s="11">
        <f t="shared" si="8"/>
        <v>-2541</v>
      </c>
      <c r="P137" s="12">
        <f t="shared" si="6"/>
        <v>-3.4000000000000002E-2</v>
      </c>
    </row>
    <row r="138" spans="1:16" x14ac:dyDescent="0.25">
      <c r="A138" s="42"/>
      <c r="B138" s="7" t="s">
        <v>16</v>
      </c>
      <c r="C138" s="8">
        <v>3107</v>
      </c>
      <c r="D138" s="9">
        <v>0.17699999999999999</v>
      </c>
      <c r="E138" s="8">
        <v>2653</v>
      </c>
      <c r="F138" s="9">
        <v>8.5000000000000006E-2</v>
      </c>
      <c r="G138" s="8">
        <v>0</v>
      </c>
      <c r="H138" s="9">
        <v>0</v>
      </c>
      <c r="I138" s="10">
        <f t="shared" si="7"/>
        <v>0.85387833923398782</v>
      </c>
      <c r="J138" s="10">
        <f t="shared" si="7"/>
        <v>0.48022598870056504</v>
      </c>
      <c r="K138" s="10">
        <f t="shared" si="7"/>
        <v>0</v>
      </c>
      <c r="L138" s="10">
        <f t="shared" si="5"/>
        <v>0</v>
      </c>
      <c r="M138" s="11">
        <f t="shared" si="8"/>
        <v>-454</v>
      </c>
      <c r="N138" s="12">
        <f t="shared" si="8"/>
        <v>-9.1999999999999985E-2</v>
      </c>
      <c r="O138" s="11">
        <f t="shared" si="8"/>
        <v>-2653</v>
      </c>
      <c r="P138" s="12">
        <f t="shared" si="6"/>
        <v>-8.5000000000000006E-2</v>
      </c>
    </row>
    <row r="139" spans="1:16" x14ac:dyDescent="0.25">
      <c r="A139" s="42"/>
      <c r="B139" s="7" t="s">
        <v>17</v>
      </c>
      <c r="C139" s="8">
        <v>141</v>
      </c>
      <c r="D139" s="9">
        <v>2E-3</v>
      </c>
      <c r="E139" s="8">
        <v>189</v>
      </c>
      <c r="F139" s="9">
        <v>8.9999999999999993E-3</v>
      </c>
      <c r="G139" s="8">
        <v>299</v>
      </c>
      <c r="H139" s="9">
        <v>0.06</v>
      </c>
      <c r="I139" s="10">
        <f t="shared" si="7"/>
        <v>1.3404255319148937</v>
      </c>
      <c r="J139" s="10">
        <f t="shared" si="7"/>
        <v>4.5</v>
      </c>
      <c r="K139" s="10">
        <f t="shared" si="7"/>
        <v>1.5820105820105821</v>
      </c>
      <c r="L139" s="10">
        <f t="shared" si="5"/>
        <v>6.666666666666667</v>
      </c>
      <c r="M139" s="11">
        <f t="shared" si="8"/>
        <v>48</v>
      </c>
      <c r="N139" s="12">
        <f t="shared" si="8"/>
        <v>6.9999999999999993E-3</v>
      </c>
      <c r="O139" s="11">
        <f t="shared" si="8"/>
        <v>110</v>
      </c>
      <c r="P139" s="12">
        <f t="shared" si="6"/>
        <v>5.0999999999999997E-2</v>
      </c>
    </row>
    <row r="140" spans="1:16" ht="45.75" x14ac:dyDescent="0.25">
      <c r="A140" s="42"/>
      <c r="B140" s="13" t="s">
        <v>18</v>
      </c>
      <c r="C140" s="8">
        <v>0</v>
      </c>
      <c r="D140" s="8"/>
      <c r="E140" s="8">
        <v>0</v>
      </c>
      <c r="F140" s="8"/>
      <c r="G140" s="8"/>
      <c r="H140" s="8"/>
      <c r="I140" s="14" t="e">
        <f t="shared" si="7"/>
        <v>#DIV/0!</v>
      </c>
      <c r="J140" s="14" t="e">
        <f t="shared" si="7"/>
        <v>#DIV/0!</v>
      </c>
      <c r="K140" s="14" t="e">
        <f t="shared" si="7"/>
        <v>#DIV/0!</v>
      </c>
      <c r="L140" s="14" t="e">
        <f t="shared" si="7"/>
        <v>#DIV/0!</v>
      </c>
      <c r="M140" s="16">
        <f t="shared" si="8"/>
        <v>0</v>
      </c>
      <c r="N140" s="15">
        <f t="shared" si="8"/>
        <v>0</v>
      </c>
      <c r="O140" s="16">
        <f t="shared" si="8"/>
        <v>0</v>
      </c>
      <c r="P140" s="15">
        <f t="shared" si="8"/>
        <v>0</v>
      </c>
    </row>
    <row r="141" spans="1:16" x14ac:dyDescent="0.25">
      <c r="A141" s="42" t="s">
        <v>52</v>
      </c>
      <c r="B141" s="7" t="s">
        <v>15</v>
      </c>
      <c r="C141" s="8">
        <v>4503</v>
      </c>
      <c r="D141" s="9">
        <v>0.104</v>
      </c>
      <c r="E141" s="8">
        <v>4143</v>
      </c>
      <c r="F141" s="9">
        <v>0.112</v>
      </c>
      <c r="G141" s="8">
        <v>128</v>
      </c>
      <c r="H141" s="9">
        <v>5.8000000000000003E-2</v>
      </c>
      <c r="I141" s="10">
        <f t="shared" ref="I141:L204" si="9">E141/C141</f>
        <v>0.92005329780146572</v>
      </c>
      <c r="J141" s="10">
        <f t="shared" si="9"/>
        <v>1.0769230769230771</v>
      </c>
      <c r="K141" s="10">
        <f t="shared" si="9"/>
        <v>3.0895486362539224E-2</v>
      </c>
      <c r="L141" s="10">
        <f t="shared" si="9"/>
        <v>0.5178571428571429</v>
      </c>
      <c r="M141" s="11">
        <f t="shared" ref="M141:P204" si="10">E141-C141</f>
        <v>-360</v>
      </c>
      <c r="N141" s="12">
        <f t="shared" si="10"/>
        <v>8.0000000000000071E-3</v>
      </c>
      <c r="O141" s="11">
        <f t="shared" si="10"/>
        <v>-4015</v>
      </c>
      <c r="P141" s="12">
        <f t="shared" si="10"/>
        <v>-5.3999999999999999E-2</v>
      </c>
    </row>
    <row r="142" spans="1:16" x14ac:dyDescent="0.25">
      <c r="A142" s="42"/>
      <c r="B142" s="7" t="s">
        <v>16</v>
      </c>
      <c r="C142" s="8">
        <v>4493</v>
      </c>
      <c r="D142" s="9">
        <v>0.10199999999999999</v>
      </c>
      <c r="E142" s="8">
        <v>4135</v>
      </c>
      <c r="F142" s="9">
        <v>0.11</v>
      </c>
      <c r="G142" s="8">
        <v>0</v>
      </c>
      <c r="H142" s="9">
        <v>0</v>
      </c>
      <c r="I142" s="10">
        <f t="shared" si="9"/>
        <v>0.92032049855330511</v>
      </c>
      <c r="J142" s="10">
        <f t="shared" si="9"/>
        <v>1.0784313725490198</v>
      </c>
      <c r="K142" s="10">
        <f t="shared" si="9"/>
        <v>0</v>
      </c>
      <c r="L142" s="10">
        <f t="shared" si="9"/>
        <v>0</v>
      </c>
      <c r="M142" s="11">
        <f t="shared" si="10"/>
        <v>-358</v>
      </c>
      <c r="N142" s="12">
        <f t="shared" si="10"/>
        <v>8.0000000000000071E-3</v>
      </c>
      <c r="O142" s="11">
        <f t="shared" si="10"/>
        <v>-4135</v>
      </c>
      <c r="P142" s="12">
        <f t="shared" si="10"/>
        <v>-0.11</v>
      </c>
    </row>
    <row r="143" spans="1:16" x14ac:dyDescent="0.25">
      <c r="A143" s="42"/>
      <c r="B143" s="7" t="s">
        <v>17</v>
      </c>
      <c r="C143" s="8">
        <v>10</v>
      </c>
      <c r="D143" s="9">
        <v>2E-3</v>
      </c>
      <c r="E143" s="8">
        <v>38</v>
      </c>
      <c r="F143" s="9">
        <v>2E-3</v>
      </c>
      <c r="G143" s="8">
        <v>128</v>
      </c>
      <c r="H143" s="9">
        <v>5.8000000000000003E-2</v>
      </c>
      <c r="I143" s="10">
        <f t="shared" si="9"/>
        <v>3.8</v>
      </c>
      <c r="J143" s="10">
        <f t="shared" si="9"/>
        <v>1</v>
      </c>
      <c r="K143" s="10">
        <f t="shared" si="9"/>
        <v>3.3684210526315788</v>
      </c>
      <c r="L143" s="10">
        <f t="shared" si="9"/>
        <v>29</v>
      </c>
      <c r="M143" s="11">
        <f t="shared" si="10"/>
        <v>28</v>
      </c>
      <c r="N143" s="12">
        <f t="shared" si="10"/>
        <v>0</v>
      </c>
      <c r="O143" s="11">
        <f t="shared" si="10"/>
        <v>90</v>
      </c>
      <c r="P143" s="12">
        <f t="shared" si="10"/>
        <v>5.6000000000000001E-2</v>
      </c>
    </row>
    <row r="144" spans="1:16" ht="45.75" x14ac:dyDescent="0.25">
      <c r="A144" s="42"/>
      <c r="B144" s="13" t="s">
        <v>18</v>
      </c>
      <c r="C144" s="8">
        <v>0</v>
      </c>
      <c r="D144" s="8"/>
      <c r="E144" s="8">
        <v>0</v>
      </c>
      <c r="F144" s="8"/>
      <c r="G144" s="8"/>
      <c r="H144" s="8"/>
      <c r="I144" s="14" t="e">
        <f t="shared" si="9"/>
        <v>#DIV/0!</v>
      </c>
      <c r="J144" s="14" t="e">
        <f t="shared" si="9"/>
        <v>#DIV/0!</v>
      </c>
      <c r="K144" s="14" t="e">
        <f t="shared" si="9"/>
        <v>#DIV/0!</v>
      </c>
      <c r="L144" s="14" t="e">
        <f t="shared" si="9"/>
        <v>#DIV/0!</v>
      </c>
      <c r="M144" s="16">
        <f t="shared" si="10"/>
        <v>0</v>
      </c>
      <c r="N144" s="15">
        <f t="shared" si="10"/>
        <v>0</v>
      </c>
      <c r="O144" s="16">
        <f t="shared" si="10"/>
        <v>0</v>
      </c>
      <c r="P144" s="15">
        <f t="shared" si="10"/>
        <v>0</v>
      </c>
    </row>
    <row r="145" spans="1:16" x14ac:dyDescent="0.25">
      <c r="A145" s="42" t="s">
        <v>53</v>
      </c>
      <c r="B145" s="7" t="s">
        <v>15</v>
      </c>
      <c r="C145" s="8">
        <v>2597</v>
      </c>
      <c r="D145" s="9">
        <v>0.40200000000000002</v>
      </c>
      <c r="E145" s="8">
        <v>1671</v>
      </c>
      <c r="F145" s="9">
        <v>0.214</v>
      </c>
      <c r="G145" s="8">
        <v>2013</v>
      </c>
      <c r="H145" s="9">
        <v>1.4510000000000001</v>
      </c>
      <c r="I145" s="10">
        <f t="shared" si="9"/>
        <v>0.64343473238351945</v>
      </c>
      <c r="J145" s="10">
        <f t="shared" si="9"/>
        <v>0.53233830845771135</v>
      </c>
      <c r="K145" s="10">
        <f t="shared" si="9"/>
        <v>1.2046678635547576</v>
      </c>
      <c r="L145" s="10">
        <f t="shared" si="9"/>
        <v>6.7803738317757016</v>
      </c>
      <c r="M145" s="11">
        <f t="shared" si="10"/>
        <v>-926</v>
      </c>
      <c r="N145" s="12">
        <f t="shared" si="10"/>
        <v>-0.18800000000000003</v>
      </c>
      <c r="O145" s="11">
        <f t="shared" si="10"/>
        <v>342</v>
      </c>
      <c r="P145" s="12">
        <f t="shared" si="10"/>
        <v>1.2370000000000001</v>
      </c>
    </row>
    <row r="146" spans="1:16" x14ac:dyDescent="0.25">
      <c r="A146" s="42"/>
      <c r="B146" s="7" t="s">
        <v>16</v>
      </c>
      <c r="C146" s="8">
        <v>758</v>
      </c>
      <c r="D146" s="9">
        <v>1.9E-2</v>
      </c>
      <c r="E146" s="8">
        <v>630</v>
      </c>
      <c r="F146" s="9">
        <v>1.0999999999999999E-2</v>
      </c>
      <c r="G146" s="8">
        <v>0</v>
      </c>
      <c r="H146" s="9">
        <v>0</v>
      </c>
      <c r="I146" s="10">
        <f t="shared" si="9"/>
        <v>0.83113456464379942</v>
      </c>
      <c r="J146" s="10">
        <f t="shared" si="9"/>
        <v>0.57894736842105265</v>
      </c>
      <c r="K146" s="10">
        <f t="shared" si="9"/>
        <v>0</v>
      </c>
      <c r="L146" s="10">
        <f t="shared" si="9"/>
        <v>0</v>
      </c>
      <c r="M146" s="11">
        <f t="shared" si="10"/>
        <v>-128</v>
      </c>
      <c r="N146" s="12">
        <f t="shared" si="10"/>
        <v>-8.0000000000000002E-3</v>
      </c>
      <c r="O146" s="11">
        <f t="shared" si="10"/>
        <v>-630</v>
      </c>
      <c r="P146" s="12">
        <f t="shared" si="10"/>
        <v>-1.0999999999999999E-2</v>
      </c>
    </row>
    <row r="147" spans="1:16" x14ac:dyDescent="0.25">
      <c r="A147" s="42"/>
      <c r="B147" s="7" t="s">
        <v>17</v>
      </c>
      <c r="C147" s="8">
        <v>1855</v>
      </c>
      <c r="D147" s="9">
        <v>0.38300000000000001</v>
      </c>
      <c r="E147" s="8">
        <v>1044</v>
      </c>
      <c r="F147" s="9">
        <v>0.20300000000000001</v>
      </c>
      <c r="G147" s="8">
        <v>2013</v>
      </c>
      <c r="H147" s="9">
        <v>1.4510000000000001</v>
      </c>
      <c r="I147" s="10">
        <f t="shared" si="9"/>
        <v>0.56280323450134773</v>
      </c>
      <c r="J147" s="10">
        <f t="shared" si="9"/>
        <v>0.5300261096605744</v>
      </c>
      <c r="K147" s="10">
        <f t="shared" si="9"/>
        <v>1.9281609195402298</v>
      </c>
      <c r="L147" s="10">
        <f t="shared" si="9"/>
        <v>7.1477832512315267</v>
      </c>
      <c r="M147" s="11">
        <f t="shared" si="10"/>
        <v>-811</v>
      </c>
      <c r="N147" s="12">
        <f t="shared" si="10"/>
        <v>-0.18</v>
      </c>
      <c r="O147" s="11">
        <f t="shared" si="10"/>
        <v>969</v>
      </c>
      <c r="P147" s="12">
        <f t="shared" si="10"/>
        <v>1.248</v>
      </c>
    </row>
    <row r="148" spans="1:16" ht="45.75" x14ac:dyDescent="0.25">
      <c r="A148" s="42"/>
      <c r="B148" s="13" t="s">
        <v>18</v>
      </c>
      <c r="C148" s="8">
        <v>40</v>
      </c>
      <c r="D148" s="8"/>
      <c r="E148" s="8">
        <v>0</v>
      </c>
      <c r="F148" s="8"/>
      <c r="G148" s="8"/>
      <c r="H148" s="8"/>
      <c r="I148" s="14">
        <f t="shared" si="9"/>
        <v>0</v>
      </c>
      <c r="J148" s="14" t="e">
        <f t="shared" si="9"/>
        <v>#DIV/0!</v>
      </c>
      <c r="K148" s="14" t="e">
        <f t="shared" si="9"/>
        <v>#DIV/0!</v>
      </c>
      <c r="L148" s="14" t="e">
        <f t="shared" si="9"/>
        <v>#DIV/0!</v>
      </c>
      <c r="M148" s="16">
        <f t="shared" si="10"/>
        <v>-40</v>
      </c>
      <c r="N148" s="15">
        <f t="shared" si="10"/>
        <v>0</v>
      </c>
      <c r="O148" s="16">
        <f t="shared" si="10"/>
        <v>0</v>
      </c>
      <c r="P148" s="15">
        <f t="shared" si="10"/>
        <v>0</v>
      </c>
    </row>
    <row r="149" spans="1:16" x14ac:dyDescent="0.25">
      <c r="A149" s="42" t="s">
        <v>54</v>
      </c>
      <c r="B149" s="7" t="s">
        <v>15</v>
      </c>
      <c r="C149" s="8">
        <v>2796</v>
      </c>
      <c r="D149" s="9">
        <v>0.68</v>
      </c>
      <c r="E149" s="8">
        <v>5687</v>
      </c>
      <c r="F149" s="9">
        <v>2.7250000000000001</v>
      </c>
      <c r="G149" s="8">
        <v>8215</v>
      </c>
      <c r="H149" s="9">
        <v>3.415</v>
      </c>
      <c r="I149" s="10">
        <f t="shared" si="9"/>
        <v>2.0339771101573678</v>
      </c>
      <c r="J149" s="10">
        <f t="shared" si="9"/>
        <v>4.0073529411764701</v>
      </c>
      <c r="K149" s="10">
        <f t="shared" si="9"/>
        <v>1.4445225953930017</v>
      </c>
      <c r="L149" s="10">
        <f t="shared" si="9"/>
        <v>1.2532110091743118</v>
      </c>
      <c r="M149" s="11">
        <f t="shared" si="10"/>
        <v>2891</v>
      </c>
      <c r="N149" s="12">
        <f t="shared" si="10"/>
        <v>2.0449999999999999</v>
      </c>
      <c r="O149" s="11">
        <f t="shared" si="10"/>
        <v>2528</v>
      </c>
      <c r="P149" s="12">
        <f t="shared" si="10"/>
        <v>0.69</v>
      </c>
    </row>
    <row r="150" spans="1:16" x14ac:dyDescent="0.25">
      <c r="A150" s="42"/>
      <c r="B150" s="7" t="s">
        <v>16</v>
      </c>
      <c r="C150" s="8">
        <v>1920</v>
      </c>
      <c r="D150" s="9">
        <v>3.3000000000000002E-2</v>
      </c>
      <c r="E150" s="8">
        <v>2172</v>
      </c>
      <c r="F150" s="9">
        <v>0.05</v>
      </c>
      <c r="G150" s="8">
        <v>0</v>
      </c>
      <c r="H150" s="9">
        <v>0</v>
      </c>
      <c r="I150" s="10">
        <f t="shared" si="9"/>
        <v>1.1312500000000001</v>
      </c>
      <c r="J150" s="10">
        <f t="shared" si="9"/>
        <v>1.5151515151515151</v>
      </c>
      <c r="K150" s="10">
        <f t="shared" si="9"/>
        <v>0</v>
      </c>
      <c r="L150" s="10">
        <f t="shared" si="9"/>
        <v>0</v>
      </c>
      <c r="M150" s="11">
        <f t="shared" si="10"/>
        <v>252</v>
      </c>
      <c r="N150" s="12">
        <f t="shared" si="10"/>
        <v>1.7000000000000001E-2</v>
      </c>
      <c r="O150" s="11">
        <f t="shared" si="10"/>
        <v>-2172</v>
      </c>
      <c r="P150" s="12">
        <f t="shared" si="10"/>
        <v>-0.05</v>
      </c>
    </row>
    <row r="151" spans="1:16" x14ac:dyDescent="0.25">
      <c r="A151" s="42"/>
      <c r="B151" s="7" t="s">
        <v>17</v>
      </c>
      <c r="C151" s="8">
        <v>1605</v>
      </c>
      <c r="D151" s="9">
        <v>0.64700000000000002</v>
      </c>
      <c r="E151" s="8">
        <v>4895</v>
      </c>
      <c r="F151" s="9">
        <v>2.6749999999999998</v>
      </c>
      <c r="G151" s="8">
        <v>8215</v>
      </c>
      <c r="H151" s="9">
        <v>3.415</v>
      </c>
      <c r="I151" s="10">
        <f t="shared" si="9"/>
        <v>3.0498442367601246</v>
      </c>
      <c r="J151" s="10">
        <f t="shared" si="9"/>
        <v>4.1344667697063366</v>
      </c>
      <c r="K151" s="10">
        <f t="shared" si="9"/>
        <v>1.6782431052093973</v>
      </c>
      <c r="L151" s="10">
        <f t="shared" si="9"/>
        <v>1.2766355140186918</v>
      </c>
      <c r="M151" s="11">
        <f t="shared" si="10"/>
        <v>3290</v>
      </c>
      <c r="N151" s="12">
        <f t="shared" si="10"/>
        <v>2.0279999999999996</v>
      </c>
      <c r="O151" s="11">
        <f t="shared" si="10"/>
        <v>3320</v>
      </c>
      <c r="P151" s="12">
        <f t="shared" si="10"/>
        <v>0.74000000000000021</v>
      </c>
    </row>
    <row r="152" spans="1:16" ht="45.75" x14ac:dyDescent="0.25">
      <c r="A152" s="42"/>
      <c r="B152" s="13" t="s">
        <v>18</v>
      </c>
      <c r="C152" s="8">
        <v>0</v>
      </c>
      <c r="D152" s="8"/>
      <c r="E152" s="8">
        <v>1468</v>
      </c>
      <c r="F152" s="8"/>
      <c r="G152" s="8"/>
      <c r="H152" s="8"/>
      <c r="I152" s="14" t="e">
        <f t="shared" si="9"/>
        <v>#DIV/0!</v>
      </c>
      <c r="J152" s="14" t="e">
        <f t="shared" si="9"/>
        <v>#DIV/0!</v>
      </c>
      <c r="K152" s="14">
        <f t="shared" si="9"/>
        <v>0</v>
      </c>
      <c r="L152" s="14" t="e">
        <f t="shared" si="9"/>
        <v>#DIV/0!</v>
      </c>
      <c r="M152" s="16">
        <f t="shared" si="10"/>
        <v>1468</v>
      </c>
      <c r="N152" s="15">
        <f t="shared" si="10"/>
        <v>0</v>
      </c>
      <c r="O152" s="16">
        <f t="shared" si="10"/>
        <v>-1468</v>
      </c>
      <c r="P152" s="15">
        <f t="shared" si="10"/>
        <v>0</v>
      </c>
    </row>
    <row r="153" spans="1:16" x14ac:dyDescent="0.25">
      <c r="A153" s="42" t="s">
        <v>55</v>
      </c>
      <c r="B153" s="7" t="s">
        <v>15</v>
      </c>
      <c r="C153" s="8">
        <v>88184</v>
      </c>
      <c r="D153" s="9">
        <v>15.653</v>
      </c>
      <c r="E153" s="8">
        <v>83546</v>
      </c>
      <c r="F153" s="9">
        <v>25.577000000000002</v>
      </c>
      <c r="G153" s="8">
        <v>65278</v>
      </c>
      <c r="H153" s="9">
        <v>28.963000000000001</v>
      </c>
      <c r="I153" s="10">
        <f t="shared" si="9"/>
        <v>0.94740542502041192</v>
      </c>
      <c r="J153" s="10">
        <f t="shared" si="9"/>
        <v>1.6339998722289657</v>
      </c>
      <c r="K153" s="10">
        <f t="shared" si="9"/>
        <v>0.78134201517726765</v>
      </c>
      <c r="L153" s="10">
        <f t="shared" si="9"/>
        <v>1.1323845642569497</v>
      </c>
      <c r="M153" s="11">
        <f t="shared" si="10"/>
        <v>-4638</v>
      </c>
      <c r="N153" s="12">
        <f t="shared" si="10"/>
        <v>9.9240000000000013</v>
      </c>
      <c r="O153" s="11">
        <f t="shared" si="10"/>
        <v>-18268</v>
      </c>
      <c r="P153" s="12">
        <f t="shared" si="10"/>
        <v>3.3859999999999992</v>
      </c>
    </row>
    <row r="154" spans="1:16" x14ac:dyDescent="0.25">
      <c r="A154" s="42"/>
      <c r="B154" s="7" t="s">
        <v>16</v>
      </c>
      <c r="C154" s="8">
        <v>22018</v>
      </c>
      <c r="D154" s="9">
        <v>1.0820000000000001</v>
      </c>
      <c r="E154" s="8">
        <v>18246</v>
      </c>
      <c r="F154" s="9">
        <v>0.88200000000000001</v>
      </c>
      <c r="G154" s="8">
        <v>0</v>
      </c>
      <c r="H154" s="9">
        <v>0</v>
      </c>
      <c r="I154" s="10">
        <f t="shared" si="9"/>
        <v>0.82868562085566355</v>
      </c>
      <c r="J154" s="10">
        <f t="shared" si="9"/>
        <v>0.81515711645101663</v>
      </c>
      <c r="K154" s="10">
        <f t="shared" si="9"/>
        <v>0</v>
      </c>
      <c r="L154" s="10">
        <f t="shared" si="9"/>
        <v>0</v>
      </c>
      <c r="M154" s="11">
        <f t="shared" si="10"/>
        <v>-3772</v>
      </c>
      <c r="N154" s="12">
        <f t="shared" si="10"/>
        <v>-0.20000000000000007</v>
      </c>
      <c r="O154" s="11">
        <f t="shared" si="10"/>
        <v>-18246</v>
      </c>
      <c r="P154" s="12">
        <f t="shared" si="10"/>
        <v>-0.88200000000000001</v>
      </c>
    </row>
    <row r="155" spans="1:16" x14ac:dyDescent="0.25">
      <c r="A155" s="42"/>
      <c r="B155" s="7" t="s">
        <v>17</v>
      </c>
      <c r="C155" s="8">
        <v>68172</v>
      </c>
      <c r="D155" s="9">
        <v>14.571</v>
      </c>
      <c r="E155" s="8">
        <v>69454</v>
      </c>
      <c r="F155" s="9">
        <v>24.695</v>
      </c>
      <c r="G155" s="8">
        <v>65278</v>
      </c>
      <c r="H155" s="9">
        <v>28.963000000000001</v>
      </c>
      <c r="I155" s="10">
        <f t="shared" si="9"/>
        <v>1.0188053746406149</v>
      </c>
      <c r="J155" s="10">
        <f t="shared" si="9"/>
        <v>1.694804749159289</v>
      </c>
      <c r="K155" s="10">
        <f t="shared" si="9"/>
        <v>0.93987387335502637</v>
      </c>
      <c r="L155" s="10">
        <f t="shared" si="9"/>
        <v>1.1728285077951002</v>
      </c>
      <c r="M155" s="11">
        <f t="shared" si="10"/>
        <v>1282</v>
      </c>
      <c r="N155" s="12">
        <f t="shared" si="10"/>
        <v>10.124000000000001</v>
      </c>
      <c r="O155" s="11">
        <f t="shared" si="10"/>
        <v>-4176</v>
      </c>
      <c r="P155" s="12">
        <f t="shared" si="10"/>
        <v>4.2680000000000007</v>
      </c>
    </row>
    <row r="156" spans="1:16" ht="45.75" x14ac:dyDescent="0.25">
      <c r="A156" s="42"/>
      <c r="B156" s="13" t="s">
        <v>18</v>
      </c>
      <c r="C156" s="8">
        <v>0</v>
      </c>
      <c r="D156" s="8"/>
      <c r="E156" s="8">
        <v>0</v>
      </c>
      <c r="F156" s="8"/>
      <c r="G156" s="8"/>
      <c r="H156" s="8"/>
      <c r="I156" s="14" t="e">
        <f t="shared" si="9"/>
        <v>#DIV/0!</v>
      </c>
      <c r="J156" s="14" t="e">
        <f t="shared" si="9"/>
        <v>#DIV/0!</v>
      </c>
      <c r="K156" s="14" t="e">
        <f t="shared" si="9"/>
        <v>#DIV/0!</v>
      </c>
      <c r="L156" s="14" t="e">
        <f t="shared" si="9"/>
        <v>#DIV/0!</v>
      </c>
      <c r="M156" s="16">
        <f t="shared" si="10"/>
        <v>0</v>
      </c>
      <c r="N156" s="15">
        <f t="shared" si="10"/>
        <v>0</v>
      </c>
      <c r="O156" s="16">
        <f t="shared" si="10"/>
        <v>0</v>
      </c>
      <c r="P156" s="15">
        <f t="shared" si="10"/>
        <v>0</v>
      </c>
    </row>
    <row r="157" spans="1:16" x14ac:dyDescent="0.25">
      <c r="A157" s="42" t="s">
        <v>56</v>
      </c>
      <c r="B157" s="7" t="s">
        <v>15</v>
      </c>
      <c r="C157" s="8">
        <v>19956</v>
      </c>
      <c r="D157" s="9">
        <v>9.1950000000000003</v>
      </c>
      <c r="E157" s="8">
        <v>17897</v>
      </c>
      <c r="F157" s="9">
        <v>9.9510000000000005</v>
      </c>
      <c r="G157" s="8">
        <v>13784</v>
      </c>
      <c r="H157" s="9">
        <v>11.917</v>
      </c>
      <c r="I157" s="10">
        <f t="shared" si="9"/>
        <v>0.89682301062337144</v>
      </c>
      <c r="J157" s="10">
        <f t="shared" si="9"/>
        <v>1.0822185970636216</v>
      </c>
      <c r="K157" s="10">
        <f t="shared" si="9"/>
        <v>0.77018494719785435</v>
      </c>
      <c r="L157" s="10">
        <f t="shared" si="9"/>
        <v>1.1975680836096874</v>
      </c>
      <c r="M157" s="11">
        <f t="shared" si="10"/>
        <v>-2059</v>
      </c>
      <c r="N157" s="12">
        <f t="shared" si="10"/>
        <v>0.75600000000000023</v>
      </c>
      <c r="O157" s="11">
        <f t="shared" si="10"/>
        <v>-4113</v>
      </c>
      <c r="P157" s="12">
        <f t="shared" si="10"/>
        <v>1.9659999999999993</v>
      </c>
    </row>
    <row r="158" spans="1:16" x14ac:dyDescent="0.25">
      <c r="A158" s="42"/>
      <c r="B158" s="7" t="s">
        <v>16</v>
      </c>
      <c r="C158" s="8">
        <v>4507</v>
      </c>
      <c r="D158" s="9">
        <v>0.85099999999999998</v>
      </c>
      <c r="E158" s="8">
        <v>4061</v>
      </c>
      <c r="F158" s="9">
        <v>0.88100000000000001</v>
      </c>
      <c r="G158" s="8">
        <v>0</v>
      </c>
      <c r="H158" s="9">
        <v>0</v>
      </c>
      <c r="I158" s="10">
        <f t="shared" si="9"/>
        <v>0.90104282227645882</v>
      </c>
      <c r="J158" s="10">
        <f t="shared" si="9"/>
        <v>1.0352526439482961</v>
      </c>
      <c r="K158" s="10">
        <f t="shared" si="9"/>
        <v>0</v>
      </c>
      <c r="L158" s="10">
        <f t="shared" si="9"/>
        <v>0</v>
      </c>
      <c r="M158" s="11">
        <f t="shared" si="10"/>
        <v>-446</v>
      </c>
      <c r="N158" s="12">
        <f t="shared" si="10"/>
        <v>3.0000000000000027E-2</v>
      </c>
      <c r="O158" s="11">
        <f t="shared" si="10"/>
        <v>-4061</v>
      </c>
      <c r="P158" s="12">
        <f t="shared" si="10"/>
        <v>-0.88100000000000001</v>
      </c>
    </row>
    <row r="159" spans="1:16" x14ac:dyDescent="0.25">
      <c r="A159" s="42"/>
      <c r="B159" s="7" t="s">
        <v>17</v>
      </c>
      <c r="C159" s="8">
        <v>16280</v>
      </c>
      <c r="D159" s="9">
        <v>8.3439999999999994</v>
      </c>
      <c r="E159" s="8">
        <v>14506</v>
      </c>
      <c r="F159" s="9">
        <v>9.07</v>
      </c>
      <c r="G159" s="8">
        <v>13784</v>
      </c>
      <c r="H159" s="9">
        <v>11.917</v>
      </c>
      <c r="I159" s="10">
        <f t="shared" si="9"/>
        <v>0.89103194103194105</v>
      </c>
      <c r="J159" s="10">
        <f t="shared" si="9"/>
        <v>1.0870086289549379</v>
      </c>
      <c r="K159" s="10">
        <f t="shared" si="9"/>
        <v>0.95022749207224599</v>
      </c>
      <c r="L159" s="10">
        <f t="shared" si="9"/>
        <v>1.3138919514884233</v>
      </c>
      <c r="M159" s="11">
        <f t="shared" si="10"/>
        <v>-1774</v>
      </c>
      <c r="N159" s="12">
        <f t="shared" si="10"/>
        <v>0.72600000000000087</v>
      </c>
      <c r="O159" s="11">
        <f t="shared" si="10"/>
        <v>-722</v>
      </c>
      <c r="P159" s="12">
        <f t="shared" si="10"/>
        <v>2.8469999999999995</v>
      </c>
    </row>
    <row r="160" spans="1:16" ht="45.75" x14ac:dyDescent="0.25">
      <c r="A160" s="42"/>
      <c r="B160" s="13" t="s">
        <v>18</v>
      </c>
      <c r="C160" s="8">
        <v>0</v>
      </c>
      <c r="D160" s="8"/>
      <c r="E160" s="8">
        <v>0</v>
      </c>
      <c r="F160" s="8"/>
      <c r="G160" s="8"/>
      <c r="H160" s="8"/>
      <c r="I160" s="14" t="e">
        <f t="shared" si="9"/>
        <v>#DIV/0!</v>
      </c>
      <c r="J160" s="14" t="e">
        <f t="shared" si="9"/>
        <v>#DIV/0!</v>
      </c>
      <c r="K160" s="14" t="e">
        <f t="shared" si="9"/>
        <v>#DIV/0!</v>
      </c>
      <c r="L160" s="14" t="e">
        <f t="shared" si="9"/>
        <v>#DIV/0!</v>
      </c>
      <c r="M160" s="16">
        <f t="shared" si="10"/>
        <v>0</v>
      </c>
      <c r="N160" s="15">
        <f t="shared" si="10"/>
        <v>0</v>
      </c>
      <c r="O160" s="16">
        <f t="shared" si="10"/>
        <v>0</v>
      </c>
      <c r="P160" s="15">
        <f t="shared" si="10"/>
        <v>0</v>
      </c>
    </row>
    <row r="161" spans="1:16" x14ac:dyDescent="0.25">
      <c r="A161" s="42" t="s">
        <v>57</v>
      </c>
      <c r="B161" s="7" t="s">
        <v>15</v>
      </c>
      <c r="C161" s="8">
        <v>2400</v>
      </c>
      <c r="D161" s="9">
        <v>3.1E-2</v>
      </c>
      <c r="E161" s="8">
        <v>2529</v>
      </c>
      <c r="F161" s="9">
        <v>0.111</v>
      </c>
      <c r="G161" s="8">
        <v>400</v>
      </c>
      <c r="H161" s="9">
        <v>0.13600000000000001</v>
      </c>
      <c r="I161" s="10">
        <f t="shared" si="9"/>
        <v>1.05375</v>
      </c>
      <c r="J161" s="10">
        <f t="shared" si="9"/>
        <v>3.5806451612903225</v>
      </c>
      <c r="K161" s="10">
        <f t="shared" si="9"/>
        <v>0.15816528272044286</v>
      </c>
      <c r="L161" s="10">
        <f t="shared" si="9"/>
        <v>1.2252252252252254</v>
      </c>
      <c r="M161" s="11">
        <f t="shared" si="10"/>
        <v>129</v>
      </c>
      <c r="N161" s="12">
        <f t="shared" si="10"/>
        <v>0.08</v>
      </c>
      <c r="O161" s="11">
        <f t="shared" si="10"/>
        <v>-2129</v>
      </c>
      <c r="P161" s="12">
        <f t="shared" si="10"/>
        <v>2.5000000000000008E-2</v>
      </c>
    </row>
    <row r="162" spans="1:16" x14ac:dyDescent="0.25">
      <c r="A162" s="42"/>
      <c r="B162" s="7" t="s">
        <v>16</v>
      </c>
      <c r="C162" s="8">
        <v>1921</v>
      </c>
      <c r="D162" s="9">
        <v>2.9000000000000001E-2</v>
      </c>
      <c r="E162" s="8">
        <v>2098</v>
      </c>
      <c r="F162" s="9">
        <v>3.4000000000000002E-2</v>
      </c>
      <c r="G162" s="8">
        <v>0</v>
      </c>
      <c r="H162" s="9">
        <v>0</v>
      </c>
      <c r="I162" s="10">
        <f t="shared" si="9"/>
        <v>1.0921395106715253</v>
      </c>
      <c r="J162" s="10">
        <f t="shared" si="9"/>
        <v>1.1724137931034484</v>
      </c>
      <c r="K162" s="10">
        <f t="shared" si="9"/>
        <v>0</v>
      </c>
      <c r="L162" s="10">
        <f t="shared" si="9"/>
        <v>0</v>
      </c>
      <c r="M162" s="11">
        <f t="shared" si="10"/>
        <v>177</v>
      </c>
      <c r="N162" s="12">
        <f t="shared" si="10"/>
        <v>5.000000000000001E-3</v>
      </c>
      <c r="O162" s="11">
        <f t="shared" si="10"/>
        <v>-2098</v>
      </c>
      <c r="P162" s="12">
        <f t="shared" si="10"/>
        <v>-3.4000000000000002E-2</v>
      </c>
    </row>
    <row r="163" spans="1:16" x14ac:dyDescent="0.25">
      <c r="A163" s="42"/>
      <c r="B163" s="7" t="s">
        <v>17</v>
      </c>
      <c r="C163" s="8">
        <v>483</v>
      </c>
      <c r="D163" s="9">
        <v>2E-3</v>
      </c>
      <c r="E163" s="8">
        <v>432</v>
      </c>
      <c r="F163" s="9">
        <v>7.6999999999999999E-2</v>
      </c>
      <c r="G163" s="8">
        <v>400</v>
      </c>
      <c r="H163" s="9">
        <v>0.13600000000000001</v>
      </c>
      <c r="I163" s="10">
        <f t="shared" si="9"/>
        <v>0.89440993788819878</v>
      </c>
      <c r="J163" s="10">
        <f t="shared" si="9"/>
        <v>38.5</v>
      </c>
      <c r="K163" s="10">
        <f t="shared" si="9"/>
        <v>0.92592592592592593</v>
      </c>
      <c r="L163" s="10">
        <f t="shared" si="9"/>
        <v>1.7662337662337664</v>
      </c>
      <c r="M163" s="11">
        <f t="shared" si="10"/>
        <v>-51</v>
      </c>
      <c r="N163" s="12">
        <f t="shared" si="10"/>
        <v>7.4999999999999997E-2</v>
      </c>
      <c r="O163" s="11">
        <f t="shared" si="10"/>
        <v>-32</v>
      </c>
      <c r="P163" s="12">
        <f t="shared" si="10"/>
        <v>5.9000000000000011E-2</v>
      </c>
    </row>
    <row r="164" spans="1:16" ht="45.75" x14ac:dyDescent="0.25">
      <c r="A164" s="42"/>
      <c r="B164" s="13" t="s">
        <v>18</v>
      </c>
      <c r="C164" s="8">
        <v>41</v>
      </c>
      <c r="D164" s="8"/>
      <c r="E164" s="8">
        <v>0</v>
      </c>
      <c r="F164" s="8"/>
      <c r="G164" s="8"/>
      <c r="H164" s="8"/>
      <c r="I164" s="14">
        <f t="shared" si="9"/>
        <v>0</v>
      </c>
      <c r="J164" s="14" t="e">
        <f t="shared" si="9"/>
        <v>#DIV/0!</v>
      </c>
      <c r="K164" s="14" t="e">
        <f t="shared" si="9"/>
        <v>#DIV/0!</v>
      </c>
      <c r="L164" s="14" t="e">
        <f t="shared" si="9"/>
        <v>#DIV/0!</v>
      </c>
      <c r="M164" s="16">
        <f t="shared" si="10"/>
        <v>-41</v>
      </c>
      <c r="N164" s="15">
        <f t="shared" si="10"/>
        <v>0</v>
      </c>
      <c r="O164" s="16">
        <f t="shared" si="10"/>
        <v>0</v>
      </c>
      <c r="P164" s="15">
        <f t="shared" si="10"/>
        <v>0</v>
      </c>
    </row>
    <row r="165" spans="1:16" x14ac:dyDescent="0.25">
      <c r="A165" s="42" t="s">
        <v>58</v>
      </c>
      <c r="B165" s="7" t="s">
        <v>15</v>
      </c>
      <c r="C165" s="8">
        <v>223196</v>
      </c>
      <c r="D165" s="9">
        <v>394.91699999999997</v>
      </c>
      <c r="E165" s="8">
        <v>233706</v>
      </c>
      <c r="F165" s="9">
        <v>410.73</v>
      </c>
      <c r="G165" s="8">
        <v>220671</v>
      </c>
      <c r="H165" s="9">
        <v>337.63299999999998</v>
      </c>
      <c r="I165" s="10">
        <f t="shared" si="9"/>
        <v>1.0470886575028227</v>
      </c>
      <c r="J165" s="10">
        <f t="shared" si="9"/>
        <v>1.0400413251392067</v>
      </c>
      <c r="K165" s="10">
        <f t="shared" si="9"/>
        <v>0.94422479525557756</v>
      </c>
      <c r="L165" s="10">
        <f t="shared" si="9"/>
        <v>0.8220315048815523</v>
      </c>
      <c r="M165" s="11">
        <f t="shared" si="10"/>
        <v>10510</v>
      </c>
      <c r="N165" s="12">
        <f t="shared" si="10"/>
        <v>15.813000000000045</v>
      </c>
      <c r="O165" s="11">
        <f t="shared" si="10"/>
        <v>-13035</v>
      </c>
      <c r="P165" s="12">
        <f t="shared" si="10"/>
        <v>-73.097000000000037</v>
      </c>
    </row>
    <row r="166" spans="1:16" x14ac:dyDescent="0.25">
      <c r="A166" s="42"/>
      <c r="B166" s="7" t="s">
        <v>16</v>
      </c>
      <c r="C166" s="8">
        <v>30922</v>
      </c>
      <c r="D166" s="9">
        <v>40.008000000000003</v>
      </c>
      <c r="E166" s="8">
        <v>26829</v>
      </c>
      <c r="F166" s="9">
        <v>29.38</v>
      </c>
      <c r="G166" s="8">
        <v>3</v>
      </c>
      <c r="H166" s="9">
        <v>0.01</v>
      </c>
      <c r="I166" s="10">
        <f t="shared" si="9"/>
        <v>0.86763469374555335</v>
      </c>
      <c r="J166" s="10">
        <f t="shared" si="9"/>
        <v>0.73435312937412511</v>
      </c>
      <c r="K166" s="10">
        <f t="shared" si="9"/>
        <v>1.1181930001118193E-4</v>
      </c>
      <c r="L166" s="10">
        <f t="shared" si="9"/>
        <v>3.4036759700476518E-4</v>
      </c>
      <c r="M166" s="11">
        <f t="shared" si="10"/>
        <v>-4093</v>
      </c>
      <c r="N166" s="12">
        <f t="shared" si="10"/>
        <v>-10.628000000000004</v>
      </c>
      <c r="O166" s="11">
        <f t="shared" si="10"/>
        <v>-26826</v>
      </c>
      <c r="P166" s="12">
        <f t="shared" si="10"/>
        <v>-29.369999999999997</v>
      </c>
    </row>
    <row r="167" spans="1:16" x14ac:dyDescent="0.25">
      <c r="A167" s="42"/>
      <c r="B167" s="7" t="s">
        <v>17</v>
      </c>
      <c r="C167" s="8">
        <v>197232</v>
      </c>
      <c r="D167" s="9">
        <v>354.90899999999999</v>
      </c>
      <c r="E167" s="8">
        <v>209943</v>
      </c>
      <c r="F167" s="9">
        <v>381.35</v>
      </c>
      <c r="G167" s="8">
        <v>220649</v>
      </c>
      <c r="H167" s="9">
        <v>337.62299999999999</v>
      </c>
      <c r="I167" s="10">
        <f t="shared" si="9"/>
        <v>1.0644469457288879</v>
      </c>
      <c r="J167" s="10">
        <f t="shared" si="9"/>
        <v>1.0745007875258166</v>
      </c>
      <c r="K167" s="10">
        <f t="shared" si="9"/>
        <v>1.0509947938249906</v>
      </c>
      <c r="L167" s="10">
        <f t="shared" si="9"/>
        <v>0.8853363052314146</v>
      </c>
      <c r="M167" s="11">
        <f t="shared" si="10"/>
        <v>12711</v>
      </c>
      <c r="N167" s="12">
        <f t="shared" si="10"/>
        <v>26.441000000000031</v>
      </c>
      <c r="O167" s="11">
        <f t="shared" si="10"/>
        <v>10706</v>
      </c>
      <c r="P167" s="12">
        <f t="shared" si="10"/>
        <v>-43.727000000000032</v>
      </c>
    </row>
    <row r="168" spans="1:16" ht="45.75" x14ac:dyDescent="0.25">
      <c r="A168" s="42"/>
      <c r="B168" s="13" t="s">
        <v>18</v>
      </c>
      <c r="C168" s="8">
        <v>809</v>
      </c>
      <c r="D168" s="8"/>
      <c r="E168" s="8">
        <v>1096</v>
      </c>
      <c r="F168" s="8"/>
      <c r="G168" s="8"/>
      <c r="H168" s="8"/>
      <c r="I168" s="10">
        <f t="shared" si="9"/>
        <v>1.3547589616810878</v>
      </c>
      <c r="J168" s="14" t="e">
        <f t="shared" si="9"/>
        <v>#DIV/0!</v>
      </c>
      <c r="K168" s="14">
        <f t="shared" si="9"/>
        <v>0</v>
      </c>
      <c r="L168" s="14" t="e">
        <f t="shared" si="9"/>
        <v>#DIV/0!</v>
      </c>
      <c r="M168" s="11">
        <f t="shared" si="10"/>
        <v>287</v>
      </c>
      <c r="N168" s="15">
        <f t="shared" si="10"/>
        <v>0</v>
      </c>
      <c r="O168" s="16">
        <f t="shared" si="10"/>
        <v>-1096</v>
      </c>
      <c r="P168" s="15">
        <f t="shared" si="10"/>
        <v>0</v>
      </c>
    </row>
    <row r="169" spans="1:16" x14ac:dyDescent="0.25">
      <c r="A169" s="42" t="s">
        <v>59</v>
      </c>
      <c r="B169" s="7" t="s">
        <v>15</v>
      </c>
      <c r="C169" s="8">
        <v>19179</v>
      </c>
      <c r="D169" s="9">
        <v>14.509</v>
      </c>
      <c r="E169" s="8">
        <v>19422</v>
      </c>
      <c r="F169" s="9">
        <v>14.784000000000001</v>
      </c>
      <c r="G169" s="8">
        <v>24601</v>
      </c>
      <c r="H169" s="9">
        <v>17.658000000000001</v>
      </c>
      <c r="I169" s="10">
        <f t="shared" si="9"/>
        <v>1.0126701079305491</v>
      </c>
      <c r="J169" s="10">
        <f t="shared" si="9"/>
        <v>1.018953752843063</v>
      </c>
      <c r="K169" s="10">
        <f t="shared" si="9"/>
        <v>1.2666563690660075</v>
      </c>
      <c r="L169" s="10">
        <f t="shared" si="9"/>
        <v>1.1943993506493507</v>
      </c>
      <c r="M169" s="11">
        <f t="shared" si="10"/>
        <v>243</v>
      </c>
      <c r="N169" s="12">
        <f t="shared" si="10"/>
        <v>0.27500000000000036</v>
      </c>
      <c r="O169" s="11">
        <f t="shared" si="10"/>
        <v>5179</v>
      </c>
      <c r="P169" s="12">
        <f t="shared" si="10"/>
        <v>2.8740000000000006</v>
      </c>
    </row>
    <row r="170" spans="1:16" x14ac:dyDescent="0.25">
      <c r="A170" s="42"/>
      <c r="B170" s="7" t="s">
        <v>16</v>
      </c>
      <c r="C170" s="8">
        <v>2818</v>
      </c>
      <c r="D170" s="9">
        <v>0.39400000000000002</v>
      </c>
      <c r="E170" s="8">
        <v>1937</v>
      </c>
      <c r="F170" s="9">
        <v>0.14599999999999999</v>
      </c>
      <c r="G170" s="8">
        <v>0</v>
      </c>
      <c r="H170" s="9">
        <v>0</v>
      </c>
      <c r="I170" s="10">
        <f t="shared" si="9"/>
        <v>0.68736692689850953</v>
      </c>
      <c r="J170" s="10">
        <f t="shared" si="9"/>
        <v>0.37055837563451771</v>
      </c>
      <c r="K170" s="10">
        <f t="shared" si="9"/>
        <v>0</v>
      </c>
      <c r="L170" s="10">
        <f t="shared" si="9"/>
        <v>0</v>
      </c>
      <c r="M170" s="11">
        <f t="shared" si="10"/>
        <v>-881</v>
      </c>
      <c r="N170" s="12">
        <f t="shared" si="10"/>
        <v>-0.24800000000000003</v>
      </c>
      <c r="O170" s="11">
        <f t="shared" si="10"/>
        <v>-1937</v>
      </c>
      <c r="P170" s="12">
        <f t="shared" si="10"/>
        <v>-0.14599999999999999</v>
      </c>
    </row>
    <row r="171" spans="1:16" x14ac:dyDescent="0.25">
      <c r="A171" s="42"/>
      <c r="B171" s="7" t="s">
        <v>17</v>
      </c>
      <c r="C171" s="8">
        <v>16977</v>
      </c>
      <c r="D171" s="9">
        <v>14.115</v>
      </c>
      <c r="E171" s="8">
        <v>17569</v>
      </c>
      <c r="F171" s="9">
        <v>14.638</v>
      </c>
      <c r="G171" s="8">
        <v>24601</v>
      </c>
      <c r="H171" s="9">
        <v>17.658000000000001</v>
      </c>
      <c r="I171" s="10">
        <f t="shared" si="9"/>
        <v>1.0348707074276964</v>
      </c>
      <c r="J171" s="10">
        <f t="shared" si="9"/>
        <v>1.0370527807297201</v>
      </c>
      <c r="K171" s="10">
        <f t="shared" si="9"/>
        <v>1.400250441117878</v>
      </c>
      <c r="L171" s="10">
        <f t="shared" si="9"/>
        <v>1.2063123377510589</v>
      </c>
      <c r="M171" s="11">
        <f t="shared" si="10"/>
        <v>592</v>
      </c>
      <c r="N171" s="12">
        <f t="shared" si="10"/>
        <v>0.52299999999999969</v>
      </c>
      <c r="O171" s="11">
        <f t="shared" si="10"/>
        <v>7032</v>
      </c>
      <c r="P171" s="12">
        <f t="shared" si="10"/>
        <v>3.0200000000000014</v>
      </c>
    </row>
    <row r="172" spans="1:16" ht="45.75" x14ac:dyDescent="0.25">
      <c r="A172" s="42"/>
      <c r="B172" s="13" t="s">
        <v>18</v>
      </c>
      <c r="C172" s="8">
        <v>0</v>
      </c>
      <c r="D172" s="8"/>
      <c r="E172" s="8">
        <v>0</v>
      </c>
      <c r="F172" s="8"/>
      <c r="G172" s="8"/>
      <c r="H172" s="8"/>
      <c r="I172" s="14" t="e">
        <f t="shared" si="9"/>
        <v>#DIV/0!</v>
      </c>
      <c r="J172" s="14" t="e">
        <f t="shared" si="9"/>
        <v>#DIV/0!</v>
      </c>
      <c r="K172" s="14" t="e">
        <f t="shared" si="9"/>
        <v>#DIV/0!</v>
      </c>
      <c r="L172" s="14" t="e">
        <f t="shared" si="9"/>
        <v>#DIV/0!</v>
      </c>
      <c r="M172" s="16">
        <f t="shared" si="10"/>
        <v>0</v>
      </c>
      <c r="N172" s="15">
        <f t="shared" si="10"/>
        <v>0</v>
      </c>
      <c r="O172" s="16">
        <f t="shared" si="10"/>
        <v>0</v>
      </c>
      <c r="P172" s="15">
        <f t="shared" si="10"/>
        <v>0</v>
      </c>
    </row>
    <row r="173" spans="1:16" x14ac:dyDescent="0.25">
      <c r="A173" s="42" t="s">
        <v>60</v>
      </c>
      <c r="B173" s="7" t="s">
        <v>15</v>
      </c>
      <c r="C173" s="8">
        <v>59083</v>
      </c>
      <c r="D173" s="9">
        <v>30.454000000000001</v>
      </c>
      <c r="E173" s="8">
        <v>68289</v>
      </c>
      <c r="F173" s="9">
        <v>36.975000000000001</v>
      </c>
      <c r="G173" s="8">
        <v>59621</v>
      </c>
      <c r="H173" s="9">
        <v>74.792000000000002</v>
      </c>
      <c r="I173" s="10">
        <f t="shared" si="9"/>
        <v>1.1558147013523348</v>
      </c>
      <c r="J173" s="10">
        <f t="shared" si="9"/>
        <v>1.2141262231562358</v>
      </c>
      <c r="K173" s="10">
        <f t="shared" si="9"/>
        <v>0.87306886907115344</v>
      </c>
      <c r="L173" s="10">
        <f t="shared" si="9"/>
        <v>2.0227721433400947</v>
      </c>
      <c r="M173" s="11">
        <f t="shared" si="10"/>
        <v>9206</v>
      </c>
      <c r="N173" s="12">
        <f t="shared" si="10"/>
        <v>6.5210000000000008</v>
      </c>
      <c r="O173" s="11">
        <f t="shared" si="10"/>
        <v>-8668</v>
      </c>
      <c r="P173" s="12">
        <f t="shared" si="10"/>
        <v>37.817</v>
      </c>
    </row>
    <row r="174" spans="1:16" x14ac:dyDescent="0.25">
      <c r="A174" s="42"/>
      <c r="B174" s="7" t="s">
        <v>16</v>
      </c>
      <c r="C174" s="8">
        <v>8757</v>
      </c>
      <c r="D174" s="9">
        <v>0.33400000000000002</v>
      </c>
      <c r="E174" s="8">
        <v>9489</v>
      </c>
      <c r="F174" s="9">
        <v>0.38100000000000001</v>
      </c>
      <c r="G174" s="8">
        <v>0</v>
      </c>
      <c r="H174" s="9">
        <v>0</v>
      </c>
      <c r="I174" s="10">
        <f t="shared" si="9"/>
        <v>1.0835902706406304</v>
      </c>
      <c r="J174" s="10">
        <f t="shared" si="9"/>
        <v>1.1407185628742516</v>
      </c>
      <c r="K174" s="10">
        <f t="shared" si="9"/>
        <v>0</v>
      </c>
      <c r="L174" s="10">
        <f t="shared" si="9"/>
        <v>0</v>
      </c>
      <c r="M174" s="11">
        <f t="shared" si="10"/>
        <v>732</v>
      </c>
      <c r="N174" s="12">
        <f t="shared" si="10"/>
        <v>4.6999999999999986E-2</v>
      </c>
      <c r="O174" s="11">
        <f t="shared" si="10"/>
        <v>-9489</v>
      </c>
      <c r="P174" s="12">
        <f t="shared" si="10"/>
        <v>-0.38100000000000001</v>
      </c>
    </row>
    <row r="175" spans="1:16" x14ac:dyDescent="0.25">
      <c r="A175" s="42"/>
      <c r="B175" s="7" t="s">
        <v>17</v>
      </c>
      <c r="C175" s="8">
        <v>50469</v>
      </c>
      <c r="D175" s="9">
        <v>30.12</v>
      </c>
      <c r="E175" s="8">
        <v>59338</v>
      </c>
      <c r="F175" s="9">
        <v>36.594000000000001</v>
      </c>
      <c r="G175" s="8">
        <v>59614</v>
      </c>
      <c r="H175" s="9">
        <v>74.792000000000002</v>
      </c>
      <c r="I175" s="10">
        <f t="shared" si="9"/>
        <v>1.1757316372426638</v>
      </c>
      <c r="J175" s="10">
        <f t="shared" si="9"/>
        <v>1.2149402390438246</v>
      </c>
      <c r="K175" s="10">
        <f t="shared" si="9"/>
        <v>1.0046513195591358</v>
      </c>
      <c r="L175" s="10">
        <f t="shared" si="9"/>
        <v>2.0438323222386185</v>
      </c>
      <c r="M175" s="11">
        <f t="shared" si="10"/>
        <v>8869</v>
      </c>
      <c r="N175" s="12">
        <f t="shared" si="10"/>
        <v>6.4740000000000002</v>
      </c>
      <c r="O175" s="11">
        <f t="shared" si="10"/>
        <v>276</v>
      </c>
      <c r="P175" s="12">
        <f t="shared" si="10"/>
        <v>38.198</v>
      </c>
    </row>
    <row r="176" spans="1:16" ht="45.75" x14ac:dyDescent="0.25">
      <c r="A176" s="42"/>
      <c r="B176" s="13" t="s">
        <v>18</v>
      </c>
      <c r="C176" s="8">
        <v>0</v>
      </c>
      <c r="D176" s="8"/>
      <c r="E176" s="8">
        <v>0</v>
      </c>
      <c r="F176" s="8"/>
      <c r="G176" s="8"/>
      <c r="H176" s="8"/>
      <c r="I176" s="14" t="e">
        <f t="shared" si="9"/>
        <v>#DIV/0!</v>
      </c>
      <c r="J176" s="14" t="e">
        <f t="shared" si="9"/>
        <v>#DIV/0!</v>
      </c>
      <c r="K176" s="14" t="e">
        <f t="shared" si="9"/>
        <v>#DIV/0!</v>
      </c>
      <c r="L176" s="14" t="e">
        <f t="shared" si="9"/>
        <v>#DIV/0!</v>
      </c>
      <c r="M176" s="16">
        <f t="shared" si="10"/>
        <v>0</v>
      </c>
      <c r="N176" s="15">
        <f t="shared" si="10"/>
        <v>0</v>
      </c>
      <c r="O176" s="16">
        <f t="shared" si="10"/>
        <v>0</v>
      </c>
      <c r="P176" s="15">
        <f t="shared" si="10"/>
        <v>0</v>
      </c>
    </row>
    <row r="177" spans="1:16" x14ac:dyDescent="0.25">
      <c r="A177" s="42" t="s">
        <v>61</v>
      </c>
      <c r="B177" s="7" t="s">
        <v>15</v>
      </c>
      <c r="C177" s="8">
        <v>290823</v>
      </c>
      <c r="D177" s="9">
        <v>260.52800000000002</v>
      </c>
      <c r="E177" s="8">
        <v>287565</v>
      </c>
      <c r="F177" s="9">
        <v>267.11900000000003</v>
      </c>
      <c r="G177" s="8">
        <v>147750</v>
      </c>
      <c r="H177" s="9">
        <v>293.13799999999998</v>
      </c>
      <c r="I177" s="10">
        <f t="shared" si="9"/>
        <v>0.9887973097038405</v>
      </c>
      <c r="J177" s="10">
        <f t="shared" si="9"/>
        <v>1.0252986243321256</v>
      </c>
      <c r="K177" s="10">
        <f t="shared" si="9"/>
        <v>0.51379688070523188</v>
      </c>
      <c r="L177" s="10">
        <f t="shared" si="9"/>
        <v>1.0974060250300426</v>
      </c>
      <c r="M177" s="11">
        <f t="shared" si="10"/>
        <v>-3258</v>
      </c>
      <c r="N177" s="12">
        <f t="shared" si="10"/>
        <v>6.5910000000000082</v>
      </c>
      <c r="O177" s="11">
        <f t="shared" si="10"/>
        <v>-139815</v>
      </c>
      <c r="P177" s="12">
        <f t="shared" si="10"/>
        <v>26.018999999999949</v>
      </c>
    </row>
    <row r="178" spans="1:16" x14ac:dyDescent="0.25">
      <c r="A178" s="42"/>
      <c r="B178" s="7" t="s">
        <v>16</v>
      </c>
      <c r="C178" s="8">
        <v>77523</v>
      </c>
      <c r="D178" s="9">
        <v>2.524</v>
      </c>
      <c r="E178" s="8">
        <v>74014</v>
      </c>
      <c r="F178" s="9">
        <v>2.2309999999999999</v>
      </c>
      <c r="G178" s="8">
        <v>0</v>
      </c>
      <c r="H178" s="9">
        <v>0</v>
      </c>
      <c r="I178" s="10">
        <f t="shared" si="9"/>
        <v>0.95473601382815421</v>
      </c>
      <c r="J178" s="10">
        <f t="shared" si="9"/>
        <v>0.8839144215530903</v>
      </c>
      <c r="K178" s="10">
        <f t="shared" si="9"/>
        <v>0</v>
      </c>
      <c r="L178" s="10">
        <f t="shared" si="9"/>
        <v>0</v>
      </c>
      <c r="M178" s="11">
        <f t="shared" si="10"/>
        <v>-3509</v>
      </c>
      <c r="N178" s="12">
        <f t="shared" si="10"/>
        <v>-0.29300000000000015</v>
      </c>
      <c r="O178" s="11">
        <f t="shared" si="10"/>
        <v>-74014</v>
      </c>
      <c r="P178" s="12">
        <f t="shared" si="10"/>
        <v>-2.2309999999999999</v>
      </c>
    </row>
    <row r="179" spans="1:16" x14ac:dyDescent="0.25">
      <c r="A179" s="42"/>
      <c r="B179" s="7" t="s">
        <v>17</v>
      </c>
      <c r="C179" s="8">
        <v>250350</v>
      </c>
      <c r="D179" s="9">
        <v>258.00400000000002</v>
      </c>
      <c r="E179" s="8">
        <v>247001</v>
      </c>
      <c r="F179" s="9">
        <v>264.88799999999998</v>
      </c>
      <c r="G179" s="8">
        <v>147749</v>
      </c>
      <c r="H179" s="9">
        <v>293.13799999999998</v>
      </c>
      <c r="I179" s="10">
        <f t="shared" si="9"/>
        <v>0.98662272818054719</v>
      </c>
      <c r="J179" s="10">
        <f t="shared" si="9"/>
        <v>1.0266817568719864</v>
      </c>
      <c r="K179" s="10">
        <f t="shared" si="9"/>
        <v>0.59817166732118499</v>
      </c>
      <c r="L179" s="10">
        <f t="shared" si="9"/>
        <v>1.1066488478149257</v>
      </c>
      <c r="M179" s="11">
        <f t="shared" si="10"/>
        <v>-3349</v>
      </c>
      <c r="N179" s="12">
        <f t="shared" si="10"/>
        <v>6.8839999999999577</v>
      </c>
      <c r="O179" s="11">
        <f t="shared" si="10"/>
        <v>-99252</v>
      </c>
      <c r="P179" s="12">
        <f t="shared" si="10"/>
        <v>28.25</v>
      </c>
    </row>
    <row r="180" spans="1:16" ht="45.75" x14ac:dyDescent="0.25">
      <c r="A180" s="42"/>
      <c r="B180" s="13" t="s">
        <v>18</v>
      </c>
      <c r="C180" s="8">
        <v>0</v>
      </c>
      <c r="D180" s="8"/>
      <c r="E180" s="8">
        <v>0</v>
      </c>
      <c r="F180" s="8"/>
      <c r="G180" s="8"/>
      <c r="H180" s="8"/>
      <c r="I180" s="14" t="e">
        <f t="shared" si="9"/>
        <v>#DIV/0!</v>
      </c>
      <c r="J180" s="14" t="e">
        <f t="shared" si="9"/>
        <v>#DIV/0!</v>
      </c>
      <c r="K180" s="14" t="e">
        <f t="shared" si="9"/>
        <v>#DIV/0!</v>
      </c>
      <c r="L180" s="14" t="e">
        <f t="shared" si="9"/>
        <v>#DIV/0!</v>
      </c>
      <c r="M180" s="16">
        <f t="shared" si="10"/>
        <v>0</v>
      </c>
      <c r="N180" s="15">
        <f t="shared" si="10"/>
        <v>0</v>
      </c>
      <c r="O180" s="16">
        <f t="shared" si="10"/>
        <v>0</v>
      </c>
      <c r="P180" s="15">
        <f t="shared" si="10"/>
        <v>0</v>
      </c>
    </row>
    <row r="181" spans="1:16" x14ac:dyDescent="0.25">
      <c r="A181" s="42" t="s">
        <v>62</v>
      </c>
      <c r="B181" s="7" t="s">
        <v>15</v>
      </c>
      <c r="C181" s="8">
        <v>129458</v>
      </c>
      <c r="D181" s="9">
        <v>39.331000000000003</v>
      </c>
      <c r="E181" s="8">
        <v>140534</v>
      </c>
      <c r="F181" s="9">
        <v>45.526000000000003</v>
      </c>
      <c r="G181" s="8">
        <v>103552</v>
      </c>
      <c r="H181" s="9">
        <v>63.070999999999998</v>
      </c>
      <c r="I181" s="10">
        <f t="shared" si="9"/>
        <v>1.0855567056497089</v>
      </c>
      <c r="J181" s="10">
        <f t="shared" si="9"/>
        <v>1.1575093437746307</v>
      </c>
      <c r="K181" s="10">
        <f t="shared" si="9"/>
        <v>0.73684659939943364</v>
      </c>
      <c r="L181" s="10">
        <f t="shared" si="9"/>
        <v>1.3853841760752097</v>
      </c>
      <c r="M181" s="11">
        <f t="shared" si="10"/>
        <v>11076</v>
      </c>
      <c r="N181" s="12">
        <f t="shared" si="10"/>
        <v>6.1950000000000003</v>
      </c>
      <c r="O181" s="11">
        <f t="shared" si="10"/>
        <v>-36982</v>
      </c>
      <c r="P181" s="12">
        <f t="shared" si="10"/>
        <v>17.544999999999995</v>
      </c>
    </row>
    <row r="182" spans="1:16" x14ac:dyDescent="0.25">
      <c r="A182" s="42"/>
      <c r="B182" s="7" t="s">
        <v>16</v>
      </c>
      <c r="C182" s="8">
        <v>22563</v>
      </c>
      <c r="D182" s="9">
        <v>2.161</v>
      </c>
      <c r="E182" s="8">
        <v>22949</v>
      </c>
      <c r="F182" s="9">
        <v>3.1659999999999999</v>
      </c>
      <c r="G182" s="8">
        <v>0</v>
      </c>
      <c r="H182" s="9">
        <v>0</v>
      </c>
      <c r="I182" s="10">
        <f t="shared" si="9"/>
        <v>1.0171076541240083</v>
      </c>
      <c r="J182" s="10">
        <f t="shared" si="9"/>
        <v>1.4650624710782045</v>
      </c>
      <c r="K182" s="10">
        <f t="shared" si="9"/>
        <v>0</v>
      </c>
      <c r="L182" s="10">
        <f t="shared" si="9"/>
        <v>0</v>
      </c>
      <c r="M182" s="11">
        <f t="shared" si="10"/>
        <v>386</v>
      </c>
      <c r="N182" s="12">
        <f t="shared" si="10"/>
        <v>1.0049999999999999</v>
      </c>
      <c r="O182" s="11">
        <f t="shared" si="10"/>
        <v>-22949</v>
      </c>
      <c r="P182" s="12">
        <f t="shared" si="10"/>
        <v>-3.1659999999999999</v>
      </c>
    </row>
    <row r="183" spans="1:16" x14ac:dyDescent="0.25">
      <c r="A183" s="42"/>
      <c r="B183" s="7" t="s">
        <v>17</v>
      </c>
      <c r="C183" s="8">
        <v>111344</v>
      </c>
      <c r="D183" s="9">
        <v>37.17</v>
      </c>
      <c r="E183" s="8">
        <v>121381</v>
      </c>
      <c r="F183" s="9">
        <v>42.36</v>
      </c>
      <c r="G183" s="8">
        <v>103552</v>
      </c>
      <c r="H183" s="9">
        <v>63.070999999999998</v>
      </c>
      <c r="I183" s="10">
        <f t="shared" si="9"/>
        <v>1.0901440580543182</v>
      </c>
      <c r="J183" s="10">
        <f t="shared" si="9"/>
        <v>1.1396287328490717</v>
      </c>
      <c r="K183" s="10">
        <f t="shared" si="9"/>
        <v>0.85311539697316718</v>
      </c>
      <c r="L183" s="10">
        <f t="shared" si="9"/>
        <v>1.4889282341831918</v>
      </c>
      <c r="M183" s="11">
        <f t="shared" si="10"/>
        <v>10037</v>
      </c>
      <c r="N183" s="12">
        <f t="shared" si="10"/>
        <v>5.1899999999999977</v>
      </c>
      <c r="O183" s="11">
        <f t="shared" si="10"/>
        <v>-17829</v>
      </c>
      <c r="P183" s="12">
        <f t="shared" si="10"/>
        <v>20.710999999999999</v>
      </c>
    </row>
    <row r="184" spans="1:16" ht="45.75" x14ac:dyDescent="0.25">
      <c r="A184" s="42"/>
      <c r="B184" s="13" t="s">
        <v>18</v>
      </c>
      <c r="C184" s="8">
        <v>0</v>
      </c>
      <c r="D184" s="8"/>
      <c r="E184" s="8">
        <v>0</v>
      </c>
      <c r="F184" s="8"/>
      <c r="G184" s="8"/>
      <c r="H184" s="8"/>
      <c r="I184" s="14" t="e">
        <f t="shared" si="9"/>
        <v>#DIV/0!</v>
      </c>
      <c r="J184" s="14" t="e">
        <f t="shared" si="9"/>
        <v>#DIV/0!</v>
      </c>
      <c r="K184" s="14" t="e">
        <f t="shared" si="9"/>
        <v>#DIV/0!</v>
      </c>
      <c r="L184" s="14" t="e">
        <f t="shared" si="9"/>
        <v>#DIV/0!</v>
      </c>
      <c r="M184" s="16">
        <f t="shared" si="10"/>
        <v>0</v>
      </c>
      <c r="N184" s="15">
        <f t="shared" si="10"/>
        <v>0</v>
      </c>
      <c r="O184" s="16">
        <f t="shared" si="10"/>
        <v>0</v>
      </c>
      <c r="P184" s="15">
        <f t="shared" si="10"/>
        <v>0</v>
      </c>
    </row>
    <row r="185" spans="1:16" x14ac:dyDescent="0.25">
      <c r="A185" s="42" t="s">
        <v>63</v>
      </c>
      <c r="B185" s="7" t="s">
        <v>15</v>
      </c>
      <c r="C185" s="8">
        <v>6941</v>
      </c>
      <c r="D185" s="9">
        <v>0.27300000000000002</v>
      </c>
      <c r="E185" s="8">
        <v>3810</v>
      </c>
      <c r="F185" s="9">
        <v>0.188</v>
      </c>
      <c r="G185" s="8">
        <v>518</v>
      </c>
      <c r="H185" s="9">
        <v>3.1E-2</v>
      </c>
      <c r="I185" s="10">
        <f t="shared" si="9"/>
        <v>0.54891226048119868</v>
      </c>
      <c r="J185" s="10">
        <f t="shared" si="9"/>
        <v>0.68864468864468864</v>
      </c>
      <c r="K185" s="10">
        <f t="shared" si="9"/>
        <v>0.13595800524934384</v>
      </c>
      <c r="L185" s="10">
        <f t="shared" si="9"/>
        <v>0.16489361702127658</v>
      </c>
      <c r="M185" s="11">
        <f t="shared" si="10"/>
        <v>-3131</v>
      </c>
      <c r="N185" s="12">
        <f t="shared" si="10"/>
        <v>-8.500000000000002E-2</v>
      </c>
      <c r="O185" s="11">
        <f t="shared" si="10"/>
        <v>-3292</v>
      </c>
      <c r="P185" s="12">
        <f t="shared" si="10"/>
        <v>-0.157</v>
      </c>
    </row>
    <row r="186" spans="1:16" x14ac:dyDescent="0.25">
      <c r="A186" s="42"/>
      <c r="B186" s="7" t="s">
        <v>16</v>
      </c>
      <c r="C186" s="8">
        <v>6565</v>
      </c>
      <c r="D186" s="9">
        <v>0.249</v>
      </c>
      <c r="E186" s="8">
        <v>3442</v>
      </c>
      <c r="F186" s="9">
        <v>0.16300000000000001</v>
      </c>
      <c r="G186" s="8">
        <v>0</v>
      </c>
      <c r="H186" s="9">
        <v>0</v>
      </c>
      <c r="I186" s="10">
        <f t="shared" si="9"/>
        <v>0.52429550647372425</v>
      </c>
      <c r="J186" s="10">
        <f t="shared" si="9"/>
        <v>0.65461847389558236</v>
      </c>
      <c r="K186" s="10">
        <f t="shared" si="9"/>
        <v>0</v>
      </c>
      <c r="L186" s="10">
        <f t="shared" si="9"/>
        <v>0</v>
      </c>
      <c r="M186" s="11">
        <f t="shared" si="10"/>
        <v>-3123</v>
      </c>
      <c r="N186" s="12">
        <f t="shared" si="10"/>
        <v>-8.5999999999999993E-2</v>
      </c>
      <c r="O186" s="11">
        <f t="shared" si="10"/>
        <v>-3442</v>
      </c>
      <c r="P186" s="12">
        <f t="shared" si="10"/>
        <v>-0.16300000000000001</v>
      </c>
    </row>
    <row r="187" spans="1:16" x14ac:dyDescent="0.25">
      <c r="A187" s="42"/>
      <c r="B187" s="7" t="s">
        <v>17</v>
      </c>
      <c r="C187" s="8">
        <v>421</v>
      </c>
      <c r="D187" s="9">
        <v>2.4E-2</v>
      </c>
      <c r="E187" s="8">
        <v>455</v>
      </c>
      <c r="F187" s="9">
        <v>2.5000000000000001E-2</v>
      </c>
      <c r="G187" s="8">
        <v>518</v>
      </c>
      <c r="H187" s="9">
        <v>3.1E-2</v>
      </c>
      <c r="I187" s="10">
        <f t="shared" si="9"/>
        <v>1.0807600950118765</v>
      </c>
      <c r="J187" s="10">
        <f t="shared" si="9"/>
        <v>1.0416666666666667</v>
      </c>
      <c r="K187" s="10">
        <f t="shared" si="9"/>
        <v>1.1384615384615384</v>
      </c>
      <c r="L187" s="10">
        <f t="shared" si="9"/>
        <v>1.24</v>
      </c>
      <c r="M187" s="11">
        <f t="shared" si="10"/>
        <v>34</v>
      </c>
      <c r="N187" s="12">
        <f t="shared" si="10"/>
        <v>1.0000000000000009E-3</v>
      </c>
      <c r="O187" s="11">
        <f t="shared" si="10"/>
        <v>63</v>
      </c>
      <c r="P187" s="12">
        <f t="shared" si="10"/>
        <v>5.9999999999999984E-3</v>
      </c>
    </row>
    <row r="188" spans="1:16" ht="45.75" x14ac:dyDescent="0.25">
      <c r="A188" s="42"/>
      <c r="B188" s="13" t="s">
        <v>18</v>
      </c>
      <c r="C188" s="8">
        <v>0</v>
      </c>
      <c r="D188" s="8"/>
      <c r="E188" s="8">
        <v>0</v>
      </c>
      <c r="F188" s="8"/>
      <c r="G188" s="8"/>
      <c r="H188" s="8"/>
      <c r="I188" s="14" t="e">
        <f t="shared" si="9"/>
        <v>#DIV/0!</v>
      </c>
      <c r="J188" s="14" t="e">
        <f t="shared" si="9"/>
        <v>#DIV/0!</v>
      </c>
      <c r="K188" s="14" t="e">
        <f t="shared" si="9"/>
        <v>#DIV/0!</v>
      </c>
      <c r="L188" s="14" t="e">
        <f t="shared" si="9"/>
        <v>#DIV/0!</v>
      </c>
      <c r="M188" s="16">
        <f t="shared" si="10"/>
        <v>0</v>
      </c>
      <c r="N188" s="15">
        <f t="shared" si="10"/>
        <v>0</v>
      </c>
      <c r="O188" s="16">
        <f t="shared" si="10"/>
        <v>0</v>
      </c>
      <c r="P188" s="15">
        <f t="shared" si="10"/>
        <v>0</v>
      </c>
    </row>
    <row r="189" spans="1:16" x14ac:dyDescent="0.25">
      <c r="A189" s="42" t="s">
        <v>64</v>
      </c>
      <c r="B189" s="7" t="s">
        <v>15</v>
      </c>
      <c r="C189" s="8">
        <v>17058</v>
      </c>
      <c r="D189" s="9">
        <v>0.81100000000000005</v>
      </c>
      <c r="E189" s="8">
        <v>15430</v>
      </c>
      <c r="F189" s="9">
        <v>0.80100000000000005</v>
      </c>
      <c r="G189" s="8">
        <v>7887</v>
      </c>
      <c r="H189" s="9">
        <v>1.2</v>
      </c>
      <c r="I189" s="10">
        <f t="shared" si="9"/>
        <v>0.90456090983702664</v>
      </c>
      <c r="J189" s="10">
        <f t="shared" si="9"/>
        <v>0.98766954377311955</v>
      </c>
      <c r="K189" s="10">
        <f t="shared" si="9"/>
        <v>0.51114711600777707</v>
      </c>
      <c r="L189" s="10">
        <f t="shared" si="9"/>
        <v>1.4981273408239699</v>
      </c>
      <c r="M189" s="11">
        <f t="shared" si="10"/>
        <v>-1628</v>
      </c>
      <c r="N189" s="12">
        <f t="shared" si="10"/>
        <v>-1.0000000000000009E-2</v>
      </c>
      <c r="O189" s="11">
        <f t="shared" si="10"/>
        <v>-7543</v>
      </c>
      <c r="P189" s="12">
        <f t="shared" si="10"/>
        <v>0.39899999999999991</v>
      </c>
    </row>
    <row r="190" spans="1:16" x14ac:dyDescent="0.25">
      <c r="A190" s="42"/>
      <c r="B190" s="7" t="s">
        <v>16</v>
      </c>
      <c r="C190" s="8">
        <v>8590</v>
      </c>
      <c r="D190" s="9">
        <v>0.34699999999999998</v>
      </c>
      <c r="E190" s="8">
        <v>6749</v>
      </c>
      <c r="F190" s="9">
        <v>0.24099999999999999</v>
      </c>
      <c r="G190" s="8">
        <v>0</v>
      </c>
      <c r="H190" s="9">
        <v>0</v>
      </c>
      <c r="I190" s="10">
        <f t="shared" si="9"/>
        <v>0.78568102444703147</v>
      </c>
      <c r="J190" s="10">
        <f t="shared" si="9"/>
        <v>0.69452449567723351</v>
      </c>
      <c r="K190" s="10">
        <f t="shared" si="9"/>
        <v>0</v>
      </c>
      <c r="L190" s="10">
        <f t="shared" si="9"/>
        <v>0</v>
      </c>
      <c r="M190" s="11">
        <f t="shared" si="10"/>
        <v>-1841</v>
      </c>
      <c r="N190" s="12">
        <f t="shared" si="10"/>
        <v>-0.10599999999999998</v>
      </c>
      <c r="O190" s="11">
        <f t="shared" si="10"/>
        <v>-6749</v>
      </c>
      <c r="P190" s="12">
        <f t="shared" si="10"/>
        <v>-0.24099999999999999</v>
      </c>
    </row>
    <row r="191" spans="1:16" x14ac:dyDescent="0.25">
      <c r="A191" s="42"/>
      <c r="B191" s="7" t="s">
        <v>17</v>
      </c>
      <c r="C191" s="8">
        <v>8530</v>
      </c>
      <c r="D191" s="9">
        <v>0.46400000000000002</v>
      </c>
      <c r="E191" s="8">
        <v>8742</v>
      </c>
      <c r="F191" s="9">
        <v>0.56000000000000005</v>
      </c>
      <c r="G191" s="8">
        <v>7887</v>
      </c>
      <c r="H191" s="9">
        <v>1.2</v>
      </c>
      <c r="I191" s="10">
        <f t="shared" si="9"/>
        <v>1.0248534583821804</v>
      </c>
      <c r="J191" s="10">
        <f t="shared" si="9"/>
        <v>1.2068965517241379</v>
      </c>
      <c r="K191" s="10">
        <f t="shared" si="9"/>
        <v>0.90219629375428967</v>
      </c>
      <c r="L191" s="10">
        <f t="shared" si="9"/>
        <v>2.1428571428571428</v>
      </c>
      <c r="M191" s="11">
        <f t="shared" si="10"/>
        <v>212</v>
      </c>
      <c r="N191" s="12">
        <f t="shared" si="10"/>
        <v>9.600000000000003E-2</v>
      </c>
      <c r="O191" s="11">
        <f t="shared" si="10"/>
        <v>-855</v>
      </c>
      <c r="P191" s="12">
        <f t="shared" si="10"/>
        <v>0.6399999999999999</v>
      </c>
    </row>
    <row r="192" spans="1:16" ht="45.75" x14ac:dyDescent="0.25">
      <c r="A192" s="42"/>
      <c r="B192" s="13" t="s">
        <v>18</v>
      </c>
      <c r="C192" s="8">
        <v>0</v>
      </c>
      <c r="D192" s="8"/>
      <c r="E192" s="8">
        <v>0</v>
      </c>
      <c r="F192" s="8"/>
      <c r="G192" s="8"/>
      <c r="H192" s="8"/>
      <c r="I192" s="14" t="e">
        <f t="shared" si="9"/>
        <v>#DIV/0!</v>
      </c>
      <c r="J192" s="14" t="e">
        <f t="shared" si="9"/>
        <v>#DIV/0!</v>
      </c>
      <c r="K192" s="14" t="e">
        <f t="shared" si="9"/>
        <v>#DIV/0!</v>
      </c>
      <c r="L192" s="14" t="e">
        <f t="shared" si="9"/>
        <v>#DIV/0!</v>
      </c>
      <c r="M192" s="16">
        <f t="shared" si="10"/>
        <v>0</v>
      </c>
      <c r="N192" s="15">
        <f t="shared" si="10"/>
        <v>0</v>
      </c>
      <c r="O192" s="16">
        <f t="shared" si="10"/>
        <v>0</v>
      </c>
      <c r="P192" s="15">
        <f t="shared" si="10"/>
        <v>0</v>
      </c>
    </row>
    <row r="193" spans="1:16" x14ac:dyDescent="0.25">
      <c r="A193" s="42" t="s">
        <v>65</v>
      </c>
      <c r="B193" s="7" t="s">
        <v>15</v>
      </c>
      <c r="C193" s="8">
        <v>35433</v>
      </c>
      <c r="D193" s="9">
        <v>27.773</v>
      </c>
      <c r="E193" s="8">
        <v>35181</v>
      </c>
      <c r="F193" s="9">
        <v>18.991</v>
      </c>
      <c r="G193" s="8">
        <v>20664</v>
      </c>
      <c r="H193" s="9">
        <v>29.489000000000001</v>
      </c>
      <c r="I193" s="10">
        <f t="shared" si="9"/>
        <v>0.99288798577597159</v>
      </c>
      <c r="J193" s="10">
        <f t="shared" si="9"/>
        <v>0.68379361250135018</v>
      </c>
      <c r="K193" s="10">
        <f t="shared" si="9"/>
        <v>0.58736249680225117</v>
      </c>
      <c r="L193" s="10">
        <f t="shared" si="9"/>
        <v>1.5527881628139646</v>
      </c>
      <c r="M193" s="11">
        <f t="shared" si="10"/>
        <v>-252</v>
      </c>
      <c r="N193" s="12">
        <f t="shared" si="10"/>
        <v>-8.782</v>
      </c>
      <c r="O193" s="11">
        <f t="shared" si="10"/>
        <v>-14517</v>
      </c>
      <c r="P193" s="12">
        <f t="shared" si="10"/>
        <v>10.498000000000001</v>
      </c>
    </row>
    <row r="194" spans="1:16" x14ac:dyDescent="0.25">
      <c r="A194" s="42"/>
      <c r="B194" s="7" t="s">
        <v>16</v>
      </c>
      <c r="C194" s="8">
        <v>18271</v>
      </c>
      <c r="D194" s="9">
        <v>0.57799999999999996</v>
      </c>
      <c r="E194" s="8">
        <v>17344</v>
      </c>
      <c r="F194" s="9">
        <v>0.66600000000000004</v>
      </c>
      <c r="G194" s="8">
        <v>0</v>
      </c>
      <c r="H194" s="9">
        <v>0</v>
      </c>
      <c r="I194" s="10">
        <f t="shared" si="9"/>
        <v>0.94926386076295766</v>
      </c>
      <c r="J194" s="10">
        <f t="shared" si="9"/>
        <v>1.152249134948097</v>
      </c>
      <c r="K194" s="10">
        <f t="shared" si="9"/>
        <v>0</v>
      </c>
      <c r="L194" s="10">
        <f t="shared" si="9"/>
        <v>0</v>
      </c>
      <c r="M194" s="11">
        <f t="shared" si="10"/>
        <v>-927</v>
      </c>
      <c r="N194" s="12">
        <f t="shared" si="10"/>
        <v>8.8000000000000078E-2</v>
      </c>
      <c r="O194" s="11">
        <f t="shared" si="10"/>
        <v>-17344</v>
      </c>
      <c r="P194" s="12">
        <f t="shared" si="10"/>
        <v>-0.66600000000000004</v>
      </c>
    </row>
    <row r="195" spans="1:16" x14ac:dyDescent="0.25">
      <c r="A195" s="42"/>
      <c r="B195" s="7" t="s">
        <v>17</v>
      </c>
      <c r="C195" s="8">
        <v>17653</v>
      </c>
      <c r="D195" s="9">
        <v>27.195</v>
      </c>
      <c r="E195" s="8">
        <v>18242</v>
      </c>
      <c r="F195" s="9">
        <v>18.324999999999999</v>
      </c>
      <c r="G195" s="8">
        <v>20664</v>
      </c>
      <c r="H195" s="9">
        <v>29.489000000000001</v>
      </c>
      <c r="I195" s="10">
        <f t="shared" si="9"/>
        <v>1.0333654336373421</v>
      </c>
      <c r="J195" s="10">
        <f t="shared" si="9"/>
        <v>0.6738371024085309</v>
      </c>
      <c r="K195" s="10">
        <f t="shared" si="9"/>
        <v>1.1327705295471988</v>
      </c>
      <c r="L195" s="10">
        <f t="shared" si="9"/>
        <v>1.6092223738062756</v>
      </c>
      <c r="M195" s="11">
        <f t="shared" si="10"/>
        <v>589</v>
      </c>
      <c r="N195" s="12">
        <f t="shared" si="10"/>
        <v>-8.870000000000001</v>
      </c>
      <c r="O195" s="11">
        <f t="shared" si="10"/>
        <v>2422</v>
      </c>
      <c r="P195" s="12">
        <f t="shared" si="10"/>
        <v>11.164000000000001</v>
      </c>
    </row>
    <row r="196" spans="1:16" ht="45.75" x14ac:dyDescent="0.25">
      <c r="A196" s="42"/>
      <c r="B196" s="13" t="s">
        <v>18</v>
      </c>
      <c r="C196" s="8">
        <v>0</v>
      </c>
      <c r="D196" s="8"/>
      <c r="E196" s="8">
        <v>0</v>
      </c>
      <c r="F196" s="8"/>
      <c r="G196" s="8"/>
      <c r="H196" s="8"/>
      <c r="I196" s="14" t="e">
        <f t="shared" si="9"/>
        <v>#DIV/0!</v>
      </c>
      <c r="J196" s="14" t="e">
        <f t="shared" si="9"/>
        <v>#DIV/0!</v>
      </c>
      <c r="K196" s="14" t="e">
        <f t="shared" si="9"/>
        <v>#DIV/0!</v>
      </c>
      <c r="L196" s="14" t="e">
        <f t="shared" si="9"/>
        <v>#DIV/0!</v>
      </c>
      <c r="M196" s="16">
        <f t="shared" si="10"/>
        <v>0</v>
      </c>
      <c r="N196" s="15">
        <f t="shared" si="10"/>
        <v>0</v>
      </c>
      <c r="O196" s="16">
        <f t="shared" si="10"/>
        <v>0</v>
      </c>
      <c r="P196" s="15">
        <f t="shared" si="10"/>
        <v>0</v>
      </c>
    </row>
    <row r="197" spans="1:16" x14ac:dyDescent="0.25">
      <c r="A197" s="42" t="s">
        <v>66</v>
      </c>
      <c r="B197" s="7" t="s">
        <v>15</v>
      </c>
      <c r="C197" s="8">
        <v>38795</v>
      </c>
      <c r="D197" s="9">
        <v>9.5809999999999995</v>
      </c>
      <c r="E197" s="8">
        <v>34843</v>
      </c>
      <c r="F197" s="9">
        <v>10.195</v>
      </c>
      <c r="G197" s="8">
        <v>36167</v>
      </c>
      <c r="H197" s="9">
        <v>10.965</v>
      </c>
      <c r="I197" s="10">
        <f t="shared" si="9"/>
        <v>0.8981312024745457</v>
      </c>
      <c r="J197" s="10">
        <f t="shared" si="9"/>
        <v>1.0640851685627806</v>
      </c>
      <c r="K197" s="10">
        <f t="shared" si="9"/>
        <v>1.0379990241942427</v>
      </c>
      <c r="L197" s="10">
        <f t="shared" si="9"/>
        <v>1.0755272192251104</v>
      </c>
      <c r="M197" s="11">
        <f t="shared" si="10"/>
        <v>-3952</v>
      </c>
      <c r="N197" s="12">
        <f t="shared" si="10"/>
        <v>0.61400000000000077</v>
      </c>
      <c r="O197" s="11">
        <f t="shared" si="10"/>
        <v>1324</v>
      </c>
      <c r="P197" s="12">
        <f t="shared" si="10"/>
        <v>0.76999999999999957</v>
      </c>
    </row>
    <row r="198" spans="1:16" x14ac:dyDescent="0.25">
      <c r="A198" s="42"/>
      <c r="B198" s="7" t="s">
        <v>16</v>
      </c>
      <c r="C198" s="8">
        <v>7083</v>
      </c>
      <c r="D198" s="9">
        <v>1.6180000000000001</v>
      </c>
      <c r="E198" s="8">
        <v>6229</v>
      </c>
      <c r="F198" s="9">
        <v>1.867</v>
      </c>
      <c r="G198" s="8">
        <v>0</v>
      </c>
      <c r="H198" s="9">
        <v>0</v>
      </c>
      <c r="I198" s="10">
        <f t="shared" si="9"/>
        <v>0.87942962021742199</v>
      </c>
      <c r="J198" s="10">
        <f t="shared" si="9"/>
        <v>1.1538936959208899</v>
      </c>
      <c r="K198" s="10">
        <f t="shared" si="9"/>
        <v>0</v>
      </c>
      <c r="L198" s="10">
        <f t="shared" si="9"/>
        <v>0</v>
      </c>
      <c r="M198" s="11">
        <f t="shared" si="10"/>
        <v>-854</v>
      </c>
      <c r="N198" s="12">
        <f t="shared" si="10"/>
        <v>0.24899999999999989</v>
      </c>
      <c r="O198" s="11">
        <f t="shared" si="10"/>
        <v>-6229</v>
      </c>
      <c r="P198" s="12">
        <f t="shared" si="10"/>
        <v>-1.867</v>
      </c>
    </row>
    <row r="199" spans="1:16" x14ac:dyDescent="0.25">
      <c r="A199" s="42"/>
      <c r="B199" s="7" t="s">
        <v>17</v>
      </c>
      <c r="C199" s="8">
        <v>31879</v>
      </c>
      <c r="D199" s="9">
        <v>7.9630000000000001</v>
      </c>
      <c r="E199" s="8">
        <v>28657</v>
      </c>
      <c r="F199" s="9">
        <v>8.3279999999999994</v>
      </c>
      <c r="G199" s="8">
        <v>36167</v>
      </c>
      <c r="H199" s="9">
        <v>10.965</v>
      </c>
      <c r="I199" s="10">
        <f t="shared" si="9"/>
        <v>0.89893033031149028</v>
      </c>
      <c r="J199" s="10">
        <f t="shared" si="9"/>
        <v>1.0458369961069949</v>
      </c>
      <c r="K199" s="10">
        <f t="shared" si="9"/>
        <v>1.262065114980633</v>
      </c>
      <c r="L199" s="10">
        <f t="shared" si="9"/>
        <v>1.3166426512968301</v>
      </c>
      <c r="M199" s="11">
        <f t="shared" si="10"/>
        <v>-3222</v>
      </c>
      <c r="N199" s="12">
        <f t="shared" si="10"/>
        <v>0.36499999999999932</v>
      </c>
      <c r="O199" s="11">
        <f t="shared" si="10"/>
        <v>7510</v>
      </c>
      <c r="P199" s="12">
        <f t="shared" si="10"/>
        <v>2.6370000000000005</v>
      </c>
    </row>
    <row r="200" spans="1:16" ht="45.75" x14ac:dyDescent="0.25">
      <c r="A200" s="42"/>
      <c r="B200" s="13" t="s">
        <v>18</v>
      </c>
      <c r="C200" s="8">
        <v>0</v>
      </c>
      <c r="D200" s="8"/>
      <c r="E200" s="8">
        <v>0</v>
      </c>
      <c r="F200" s="8"/>
      <c r="G200" s="8"/>
      <c r="H200" s="8"/>
      <c r="I200" s="14" t="e">
        <f t="shared" si="9"/>
        <v>#DIV/0!</v>
      </c>
      <c r="J200" s="14" t="e">
        <f t="shared" si="9"/>
        <v>#DIV/0!</v>
      </c>
      <c r="K200" s="14" t="e">
        <f t="shared" si="9"/>
        <v>#DIV/0!</v>
      </c>
      <c r="L200" s="14" t="e">
        <f t="shared" si="9"/>
        <v>#DIV/0!</v>
      </c>
      <c r="M200" s="16">
        <f t="shared" si="10"/>
        <v>0</v>
      </c>
      <c r="N200" s="15">
        <f t="shared" si="10"/>
        <v>0</v>
      </c>
      <c r="O200" s="16">
        <f t="shared" si="10"/>
        <v>0</v>
      </c>
      <c r="P200" s="15">
        <f t="shared" si="10"/>
        <v>0</v>
      </c>
    </row>
    <row r="201" spans="1:16" x14ac:dyDescent="0.25">
      <c r="A201" s="42" t="s">
        <v>67</v>
      </c>
      <c r="B201" s="7" t="s">
        <v>15</v>
      </c>
      <c r="C201" s="8">
        <v>74182</v>
      </c>
      <c r="D201" s="9">
        <v>2.9889999999999999</v>
      </c>
      <c r="E201" s="8">
        <v>68487</v>
      </c>
      <c r="F201" s="9">
        <v>3.26</v>
      </c>
      <c r="G201" s="8">
        <v>64793</v>
      </c>
      <c r="H201" s="9">
        <v>6.9020000000000001</v>
      </c>
      <c r="I201" s="10">
        <f t="shared" si="9"/>
        <v>0.92322935483001267</v>
      </c>
      <c r="J201" s="10">
        <f t="shared" si="9"/>
        <v>1.0906657745065238</v>
      </c>
      <c r="K201" s="10">
        <f t="shared" si="9"/>
        <v>0.94606275643552795</v>
      </c>
      <c r="L201" s="10">
        <f t="shared" si="9"/>
        <v>2.1171779141104294</v>
      </c>
      <c r="M201" s="11">
        <f t="shared" si="10"/>
        <v>-5695</v>
      </c>
      <c r="N201" s="12">
        <f t="shared" si="10"/>
        <v>0.27099999999999991</v>
      </c>
      <c r="O201" s="11">
        <f t="shared" si="10"/>
        <v>-3694</v>
      </c>
      <c r="P201" s="12">
        <f t="shared" si="10"/>
        <v>3.6420000000000003</v>
      </c>
    </row>
    <row r="202" spans="1:16" x14ac:dyDescent="0.25">
      <c r="A202" s="42"/>
      <c r="B202" s="7" t="s">
        <v>16</v>
      </c>
      <c r="C202" s="8">
        <v>8993</v>
      </c>
      <c r="D202" s="9">
        <v>0.60299999999999998</v>
      </c>
      <c r="E202" s="8">
        <v>7624</v>
      </c>
      <c r="F202" s="9">
        <v>0.58299999999999996</v>
      </c>
      <c r="G202" s="8">
        <v>0</v>
      </c>
      <c r="H202" s="9">
        <v>0</v>
      </c>
      <c r="I202" s="10">
        <f t="shared" si="9"/>
        <v>0.84777048815745581</v>
      </c>
      <c r="J202" s="10">
        <f t="shared" si="9"/>
        <v>0.96683250414593691</v>
      </c>
      <c r="K202" s="10">
        <f t="shared" si="9"/>
        <v>0</v>
      </c>
      <c r="L202" s="10">
        <f t="shared" si="9"/>
        <v>0</v>
      </c>
      <c r="M202" s="11">
        <f t="shared" si="10"/>
        <v>-1369</v>
      </c>
      <c r="N202" s="12">
        <f t="shared" si="10"/>
        <v>-2.0000000000000018E-2</v>
      </c>
      <c r="O202" s="11">
        <f t="shared" si="10"/>
        <v>-7624</v>
      </c>
      <c r="P202" s="12">
        <f t="shared" si="10"/>
        <v>-0.58299999999999996</v>
      </c>
    </row>
    <row r="203" spans="1:16" x14ac:dyDescent="0.25">
      <c r="A203" s="42"/>
      <c r="B203" s="7" t="s">
        <v>17</v>
      </c>
      <c r="C203" s="8">
        <v>66792</v>
      </c>
      <c r="D203" s="9">
        <v>2.3860000000000001</v>
      </c>
      <c r="E203" s="8">
        <v>62296</v>
      </c>
      <c r="F203" s="9">
        <v>2.677</v>
      </c>
      <c r="G203" s="8">
        <v>64793</v>
      </c>
      <c r="H203" s="9">
        <v>6.9020000000000001</v>
      </c>
      <c r="I203" s="10">
        <f t="shared" si="9"/>
        <v>0.93268654928733985</v>
      </c>
      <c r="J203" s="10">
        <f t="shared" si="9"/>
        <v>1.1219614417435038</v>
      </c>
      <c r="K203" s="10">
        <f t="shared" si="9"/>
        <v>1.0400828303582894</v>
      </c>
      <c r="L203" s="10">
        <f t="shared" si="9"/>
        <v>2.5782592454239821</v>
      </c>
      <c r="M203" s="11">
        <f t="shared" si="10"/>
        <v>-4496</v>
      </c>
      <c r="N203" s="12">
        <f t="shared" si="10"/>
        <v>0.29099999999999993</v>
      </c>
      <c r="O203" s="11">
        <f t="shared" si="10"/>
        <v>2497</v>
      </c>
      <c r="P203" s="12">
        <f t="shared" si="10"/>
        <v>4.2249999999999996</v>
      </c>
    </row>
    <row r="204" spans="1:16" ht="45.75" x14ac:dyDescent="0.25">
      <c r="A204" s="42"/>
      <c r="B204" s="13" t="s">
        <v>18</v>
      </c>
      <c r="C204" s="8">
        <v>0</v>
      </c>
      <c r="D204" s="8"/>
      <c r="E204" s="8">
        <v>0</v>
      </c>
      <c r="F204" s="8"/>
      <c r="G204" s="8"/>
      <c r="H204" s="8"/>
      <c r="I204" s="14" t="e">
        <f t="shared" si="9"/>
        <v>#DIV/0!</v>
      </c>
      <c r="J204" s="14" t="e">
        <f t="shared" si="9"/>
        <v>#DIV/0!</v>
      </c>
      <c r="K204" s="14" t="e">
        <f t="shared" si="9"/>
        <v>#DIV/0!</v>
      </c>
      <c r="L204" s="14" t="e">
        <f t="shared" ref="L204:L267" si="11">H204/F204</f>
        <v>#DIV/0!</v>
      </c>
      <c r="M204" s="16">
        <f t="shared" si="10"/>
        <v>0</v>
      </c>
      <c r="N204" s="15">
        <f t="shared" si="10"/>
        <v>0</v>
      </c>
      <c r="O204" s="16">
        <f t="shared" si="10"/>
        <v>0</v>
      </c>
      <c r="P204" s="15">
        <f t="shared" ref="P204:P267" si="12">H204-F204</f>
        <v>0</v>
      </c>
    </row>
    <row r="205" spans="1:16" x14ac:dyDescent="0.25">
      <c r="A205" s="42" t="s">
        <v>68</v>
      </c>
      <c r="B205" s="7" t="s">
        <v>15</v>
      </c>
      <c r="C205" s="8">
        <v>10581</v>
      </c>
      <c r="D205" s="9">
        <v>4.0259999999999998</v>
      </c>
      <c r="E205" s="8">
        <v>9946</v>
      </c>
      <c r="F205" s="9">
        <v>5.4649999999999999</v>
      </c>
      <c r="G205" s="8">
        <v>5109</v>
      </c>
      <c r="H205" s="9">
        <v>4.2270000000000003</v>
      </c>
      <c r="I205" s="10">
        <f t="shared" ref="I205:L268" si="13">E205/C205</f>
        <v>0.93998676873641429</v>
      </c>
      <c r="J205" s="10">
        <f t="shared" si="13"/>
        <v>1.3574267262791853</v>
      </c>
      <c r="K205" s="10">
        <f t="shared" si="13"/>
        <v>0.5136738387291373</v>
      </c>
      <c r="L205" s="10">
        <f t="shared" si="11"/>
        <v>0.77346752058554447</v>
      </c>
      <c r="M205" s="11">
        <f t="shared" ref="M205:P268" si="14">E205-C205</f>
        <v>-635</v>
      </c>
      <c r="N205" s="12">
        <f t="shared" si="14"/>
        <v>1.4390000000000001</v>
      </c>
      <c r="O205" s="11">
        <f t="shared" si="14"/>
        <v>-4837</v>
      </c>
      <c r="P205" s="12">
        <f t="shared" si="12"/>
        <v>-1.2379999999999995</v>
      </c>
    </row>
    <row r="206" spans="1:16" x14ac:dyDescent="0.25">
      <c r="A206" s="42"/>
      <c r="B206" s="7" t="s">
        <v>16</v>
      </c>
      <c r="C206" s="8">
        <v>6483</v>
      </c>
      <c r="D206" s="9">
        <v>0.14299999999999999</v>
      </c>
      <c r="E206" s="8">
        <v>6700</v>
      </c>
      <c r="F206" s="9">
        <v>0.27200000000000002</v>
      </c>
      <c r="G206" s="8">
        <v>0</v>
      </c>
      <c r="H206" s="9">
        <v>0</v>
      </c>
      <c r="I206" s="10">
        <f t="shared" si="13"/>
        <v>1.0334721579515656</v>
      </c>
      <c r="J206" s="10">
        <f t="shared" si="13"/>
        <v>1.9020979020979023</v>
      </c>
      <c r="K206" s="10">
        <f t="shared" si="13"/>
        <v>0</v>
      </c>
      <c r="L206" s="10">
        <f t="shared" si="11"/>
        <v>0</v>
      </c>
      <c r="M206" s="11">
        <f t="shared" si="14"/>
        <v>217</v>
      </c>
      <c r="N206" s="12">
        <f t="shared" si="14"/>
        <v>0.12900000000000003</v>
      </c>
      <c r="O206" s="11">
        <f t="shared" si="14"/>
        <v>-6700</v>
      </c>
      <c r="P206" s="12">
        <f t="shared" si="12"/>
        <v>-0.27200000000000002</v>
      </c>
    </row>
    <row r="207" spans="1:16" x14ac:dyDescent="0.25">
      <c r="A207" s="42"/>
      <c r="B207" s="7" t="s">
        <v>17</v>
      </c>
      <c r="C207" s="8">
        <v>4852</v>
      </c>
      <c r="D207" s="9">
        <v>3.883</v>
      </c>
      <c r="E207" s="8">
        <v>4396</v>
      </c>
      <c r="F207" s="9">
        <v>5.1929999999999996</v>
      </c>
      <c r="G207" s="8">
        <v>5109</v>
      </c>
      <c r="H207" s="9">
        <v>4.2270000000000003</v>
      </c>
      <c r="I207" s="10">
        <f t="shared" si="13"/>
        <v>0.90601813685078314</v>
      </c>
      <c r="J207" s="10">
        <f t="shared" si="13"/>
        <v>1.3373680144218387</v>
      </c>
      <c r="K207" s="10">
        <f t="shared" si="13"/>
        <v>1.1621929026387625</v>
      </c>
      <c r="L207" s="10">
        <f t="shared" si="11"/>
        <v>0.81398035817446579</v>
      </c>
      <c r="M207" s="11">
        <f t="shared" si="14"/>
        <v>-456</v>
      </c>
      <c r="N207" s="12">
        <f t="shared" si="14"/>
        <v>1.3099999999999996</v>
      </c>
      <c r="O207" s="11">
        <f t="shared" si="14"/>
        <v>713</v>
      </c>
      <c r="P207" s="12">
        <f t="shared" si="12"/>
        <v>-0.9659999999999993</v>
      </c>
    </row>
    <row r="208" spans="1:16" ht="45.75" x14ac:dyDescent="0.25">
      <c r="A208" s="42"/>
      <c r="B208" s="13" t="s">
        <v>18</v>
      </c>
      <c r="C208" s="8">
        <v>0</v>
      </c>
      <c r="D208" s="8"/>
      <c r="E208" s="8">
        <v>0</v>
      </c>
      <c r="F208" s="8"/>
      <c r="G208" s="8"/>
      <c r="H208" s="8"/>
      <c r="I208" s="14" t="e">
        <f t="shared" si="13"/>
        <v>#DIV/0!</v>
      </c>
      <c r="J208" s="14" t="e">
        <f t="shared" si="13"/>
        <v>#DIV/0!</v>
      </c>
      <c r="K208" s="14" t="e">
        <f t="shared" si="13"/>
        <v>#DIV/0!</v>
      </c>
      <c r="L208" s="14" t="e">
        <f t="shared" si="11"/>
        <v>#DIV/0!</v>
      </c>
      <c r="M208" s="16">
        <f t="shared" si="14"/>
        <v>0</v>
      </c>
      <c r="N208" s="15">
        <f t="shared" si="14"/>
        <v>0</v>
      </c>
      <c r="O208" s="16">
        <f t="shared" si="14"/>
        <v>0</v>
      </c>
      <c r="P208" s="15">
        <f t="shared" si="12"/>
        <v>0</v>
      </c>
    </row>
    <row r="209" spans="1:16" x14ac:dyDescent="0.25">
      <c r="A209" s="42" t="s">
        <v>69</v>
      </c>
      <c r="B209" s="7" t="s">
        <v>15</v>
      </c>
      <c r="C209" s="8">
        <v>72264</v>
      </c>
      <c r="D209" s="9">
        <v>28.096</v>
      </c>
      <c r="E209" s="8">
        <v>68602</v>
      </c>
      <c r="F209" s="9">
        <v>28.99</v>
      </c>
      <c r="G209" s="8">
        <v>46372</v>
      </c>
      <c r="H209" s="9">
        <v>27.957999999999998</v>
      </c>
      <c r="I209" s="10">
        <f t="shared" si="13"/>
        <v>0.94932469832835165</v>
      </c>
      <c r="J209" s="10">
        <f t="shared" si="13"/>
        <v>1.0318194760820045</v>
      </c>
      <c r="K209" s="10">
        <f t="shared" si="13"/>
        <v>0.67595696918457193</v>
      </c>
      <c r="L209" s="10">
        <f t="shared" si="11"/>
        <v>0.96440151776474647</v>
      </c>
      <c r="M209" s="11">
        <f t="shared" si="14"/>
        <v>-3662</v>
      </c>
      <c r="N209" s="12">
        <f t="shared" si="14"/>
        <v>0.89399999999999835</v>
      </c>
      <c r="O209" s="11">
        <f t="shared" si="14"/>
        <v>-22230</v>
      </c>
      <c r="P209" s="12">
        <f t="shared" si="12"/>
        <v>-1.032</v>
      </c>
    </row>
    <row r="210" spans="1:16" x14ac:dyDescent="0.25">
      <c r="A210" s="42"/>
      <c r="B210" s="7" t="s">
        <v>16</v>
      </c>
      <c r="C210" s="8">
        <v>32989</v>
      </c>
      <c r="D210" s="9">
        <v>2.54</v>
      </c>
      <c r="E210" s="8">
        <v>28036</v>
      </c>
      <c r="F210" s="9">
        <v>2.8740000000000001</v>
      </c>
      <c r="G210" s="8">
        <v>0</v>
      </c>
      <c r="H210" s="9">
        <v>0</v>
      </c>
      <c r="I210" s="10">
        <f t="shared" si="13"/>
        <v>0.84985904392373213</v>
      </c>
      <c r="J210" s="10">
        <f t="shared" si="13"/>
        <v>1.131496062992126</v>
      </c>
      <c r="K210" s="10">
        <f t="shared" si="13"/>
        <v>0</v>
      </c>
      <c r="L210" s="10">
        <f t="shared" si="11"/>
        <v>0</v>
      </c>
      <c r="M210" s="11">
        <f t="shared" si="14"/>
        <v>-4953</v>
      </c>
      <c r="N210" s="12">
        <f t="shared" si="14"/>
        <v>0.33400000000000007</v>
      </c>
      <c r="O210" s="11">
        <f t="shared" si="14"/>
        <v>-28036</v>
      </c>
      <c r="P210" s="12">
        <f t="shared" si="12"/>
        <v>-2.8740000000000001</v>
      </c>
    </row>
    <row r="211" spans="1:16" x14ac:dyDescent="0.25">
      <c r="A211" s="42"/>
      <c r="B211" s="7" t="s">
        <v>17</v>
      </c>
      <c r="C211" s="8">
        <v>43727</v>
      </c>
      <c r="D211" s="9">
        <v>25.556000000000001</v>
      </c>
      <c r="E211" s="8">
        <v>44722</v>
      </c>
      <c r="F211" s="9">
        <v>26.116</v>
      </c>
      <c r="G211" s="8">
        <v>46372</v>
      </c>
      <c r="H211" s="9">
        <v>27.957999999999998</v>
      </c>
      <c r="I211" s="10">
        <f t="shared" si="13"/>
        <v>1.0227548196766301</v>
      </c>
      <c r="J211" s="10">
        <f t="shared" si="13"/>
        <v>1.0219126623884802</v>
      </c>
      <c r="K211" s="10">
        <f t="shared" si="13"/>
        <v>1.0368945932650597</v>
      </c>
      <c r="L211" s="10">
        <f t="shared" si="11"/>
        <v>1.0705314749578803</v>
      </c>
      <c r="M211" s="11">
        <f t="shared" si="14"/>
        <v>995</v>
      </c>
      <c r="N211" s="12">
        <f t="shared" si="14"/>
        <v>0.55999999999999872</v>
      </c>
      <c r="O211" s="11">
        <f t="shared" si="14"/>
        <v>1650</v>
      </c>
      <c r="P211" s="12">
        <f t="shared" si="12"/>
        <v>1.8419999999999987</v>
      </c>
    </row>
    <row r="212" spans="1:16" ht="45.75" x14ac:dyDescent="0.25">
      <c r="A212" s="42"/>
      <c r="B212" s="13" t="s">
        <v>18</v>
      </c>
      <c r="C212" s="8">
        <v>0</v>
      </c>
      <c r="D212" s="8"/>
      <c r="E212" s="8">
        <v>1</v>
      </c>
      <c r="F212" s="8"/>
      <c r="G212" s="8"/>
      <c r="H212" s="8"/>
      <c r="I212" s="14" t="e">
        <f t="shared" si="13"/>
        <v>#DIV/0!</v>
      </c>
      <c r="J212" s="14" t="e">
        <f t="shared" si="13"/>
        <v>#DIV/0!</v>
      </c>
      <c r="K212" s="14">
        <f t="shared" si="13"/>
        <v>0</v>
      </c>
      <c r="L212" s="14" t="e">
        <f t="shared" si="11"/>
        <v>#DIV/0!</v>
      </c>
      <c r="M212" s="16">
        <f t="shared" si="14"/>
        <v>1</v>
      </c>
      <c r="N212" s="15">
        <f t="shared" si="14"/>
        <v>0</v>
      </c>
      <c r="O212" s="16">
        <f t="shared" si="14"/>
        <v>-1</v>
      </c>
      <c r="P212" s="15">
        <f t="shared" si="12"/>
        <v>0</v>
      </c>
    </row>
    <row r="213" spans="1:16" x14ac:dyDescent="0.25">
      <c r="A213" s="42" t="s">
        <v>70</v>
      </c>
      <c r="B213" s="7" t="s">
        <v>15</v>
      </c>
      <c r="C213" s="8">
        <v>69624</v>
      </c>
      <c r="D213" s="9">
        <v>26.358000000000001</v>
      </c>
      <c r="E213" s="8">
        <v>71582</v>
      </c>
      <c r="F213" s="9">
        <v>29.942</v>
      </c>
      <c r="G213" s="8">
        <v>57944</v>
      </c>
      <c r="H213" s="9">
        <v>32.545000000000002</v>
      </c>
      <c r="I213" s="10">
        <f t="shared" si="13"/>
        <v>1.0281224864989085</v>
      </c>
      <c r="J213" s="10">
        <f t="shared" si="13"/>
        <v>1.13597389786782</v>
      </c>
      <c r="K213" s="10">
        <f t="shared" si="13"/>
        <v>0.80947724288228884</v>
      </c>
      <c r="L213" s="10">
        <f t="shared" si="11"/>
        <v>1.0869347404982967</v>
      </c>
      <c r="M213" s="11">
        <f t="shared" si="14"/>
        <v>1958</v>
      </c>
      <c r="N213" s="12">
        <f t="shared" si="14"/>
        <v>3.5839999999999996</v>
      </c>
      <c r="O213" s="11">
        <f t="shared" si="14"/>
        <v>-13638</v>
      </c>
      <c r="P213" s="12">
        <f t="shared" si="12"/>
        <v>2.6030000000000015</v>
      </c>
    </row>
    <row r="214" spans="1:16" x14ac:dyDescent="0.25">
      <c r="A214" s="42"/>
      <c r="B214" s="7" t="s">
        <v>16</v>
      </c>
      <c r="C214" s="8">
        <v>20581</v>
      </c>
      <c r="D214" s="9">
        <v>0.81200000000000006</v>
      </c>
      <c r="E214" s="8">
        <v>18874</v>
      </c>
      <c r="F214" s="9">
        <v>1.7350000000000001</v>
      </c>
      <c r="G214" s="8">
        <v>0</v>
      </c>
      <c r="H214" s="9">
        <v>0</v>
      </c>
      <c r="I214" s="10">
        <f t="shared" si="13"/>
        <v>0.91705942374034299</v>
      </c>
      <c r="J214" s="10">
        <f t="shared" si="13"/>
        <v>2.1366995073891624</v>
      </c>
      <c r="K214" s="10">
        <f t="shared" si="13"/>
        <v>0</v>
      </c>
      <c r="L214" s="10">
        <f t="shared" si="11"/>
        <v>0</v>
      </c>
      <c r="M214" s="11">
        <f t="shared" si="14"/>
        <v>-1707</v>
      </c>
      <c r="N214" s="12">
        <f t="shared" si="14"/>
        <v>0.92300000000000004</v>
      </c>
      <c r="O214" s="11">
        <f t="shared" si="14"/>
        <v>-18874</v>
      </c>
      <c r="P214" s="12">
        <f t="shared" si="12"/>
        <v>-1.7350000000000001</v>
      </c>
    </row>
    <row r="215" spans="1:16" x14ac:dyDescent="0.25">
      <c r="A215" s="42"/>
      <c r="B215" s="7" t="s">
        <v>17</v>
      </c>
      <c r="C215" s="8">
        <v>50484</v>
      </c>
      <c r="D215" s="9">
        <v>25.545999999999999</v>
      </c>
      <c r="E215" s="8">
        <v>53762</v>
      </c>
      <c r="F215" s="9">
        <v>28.207000000000001</v>
      </c>
      <c r="G215" s="8">
        <v>57942</v>
      </c>
      <c r="H215" s="9">
        <v>32.545000000000002</v>
      </c>
      <c r="I215" s="10">
        <f t="shared" si="13"/>
        <v>1.0649314634339593</v>
      </c>
      <c r="J215" s="10">
        <f t="shared" si="13"/>
        <v>1.1041650356220152</v>
      </c>
      <c r="K215" s="10">
        <f t="shared" si="13"/>
        <v>1.0777500837022431</v>
      </c>
      <c r="L215" s="10">
        <f t="shared" si="11"/>
        <v>1.1537916120112028</v>
      </c>
      <c r="M215" s="11">
        <f t="shared" si="14"/>
        <v>3278</v>
      </c>
      <c r="N215" s="12">
        <f t="shared" si="14"/>
        <v>2.6610000000000014</v>
      </c>
      <c r="O215" s="11">
        <f t="shared" si="14"/>
        <v>4180</v>
      </c>
      <c r="P215" s="12">
        <f t="shared" si="12"/>
        <v>4.338000000000001</v>
      </c>
    </row>
    <row r="216" spans="1:16" ht="45.75" x14ac:dyDescent="0.25">
      <c r="A216" s="42"/>
      <c r="B216" s="13" t="s">
        <v>18</v>
      </c>
      <c r="C216" s="8">
        <v>0</v>
      </c>
      <c r="D216" s="8"/>
      <c r="E216" s="8">
        <v>49</v>
      </c>
      <c r="F216" s="8"/>
      <c r="G216" s="8"/>
      <c r="H216" s="8"/>
      <c r="I216" s="14" t="e">
        <f t="shared" si="13"/>
        <v>#DIV/0!</v>
      </c>
      <c r="J216" s="14" t="e">
        <f t="shared" si="13"/>
        <v>#DIV/0!</v>
      </c>
      <c r="K216" s="14">
        <f t="shared" si="13"/>
        <v>0</v>
      </c>
      <c r="L216" s="14" t="e">
        <f t="shared" si="11"/>
        <v>#DIV/0!</v>
      </c>
      <c r="M216" s="16">
        <f t="shared" si="14"/>
        <v>49</v>
      </c>
      <c r="N216" s="15">
        <f t="shared" si="14"/>
        <v>0</v>
      </c>
      <c r="O216" s="16">
        <f t="shared" si="14"/>
        <v>-49</v>
      </c>
      <c r="P216" s="15">
        <f t="shared" si="12"/>
        <v>0</v>
      </c>
    </row>
    <row r="217" spans="1:16" x14ac:dyDescent="0.25">
      <c r="A217" s="42" t="s">
        <v>71</v>
      </c>
      <c r="B217" s="7" t="s">
        <v>15</v>
      </c>
      <c r="C217" s="8">
        <v>76837</v>
      </c>
      <c r="D217" s="9">
        <v>25.715</v>
      </c>
      <c r="E217" s="8">
        <v>70878</v>
      </c>
      <c r="F217" s="9">
        <v>26.077999999999999</v>
      </c>
      <c r="G217" s="8">
        <v>17543</v>
      </c>
      <c r="H217" s="9">
        <v>11.635999999999999</v>
      </c>
      <c r="I217" s="10">
        <f t="shared" si="13"/>
        <v>0.92244621731717791</v>
      </c>
      <c r="J217" s="10">
        <f t="shared" si="13"/>
        <v>1.0141162745479293</v>
      </c>
      <c r="K217" s="10">
        <f t="shared" si="13"/>
        <v>0.2475098055814216</v>
      </c>
      <c r="L217" s="10">
        <f t="shared" si="11"/>
        <v>0.44619986195260369</v>
      </c>
      <c r="M217" s="11">
        <f t="shared" si="14"/>
        <v>-5959</v>
      </c>
      <c r="N217" s="12">
        <f t="shared" si="14"/>
        <v>0.36299999999999955</v>
      </c>
      <c r="O217" s="11">
        <f t="shared" si="14"/>
        <v>-53335</v>
      </c>
      <c r="P217" s="12">
        <f t="shared" si="12"/>
        <v>-14.442</v>
      </c>
    </row>
    <row r="218" spans="1:16" x14ac:dyDescent="0.25">
      <c r="A218" s="42"/>
      <c r="B218" s="7" t="s">
        <v>16</v>
      </c>
      <c r="C218" s="8">
        <v>8535</v>
      </c>
      <c r="D218" s="9">
        <v>0.22600000000000001</v>
      </c>
      <c r="E218" s="8">
        <v>7744</v>
      </c>
      <c r="F218" s="9">
        <v>0.34200000000000003</v>
      </c>
      <c r="G218" s="8">
        <v>0</v>
      </c>
      <c r="H218" s="9">
        <v>0</v>
      </c>
      <c r="I218" s="10">
        <f t="shared" si="13"/>
        <v>0.90732278851786763</v>
      </c>
      <c r="J218" s="10">
        <f t="shared" si="13"/>
        <v>1.513274336283186</v>
      </c>
      <c r="K218" s="10">
        <f t="shared" si="13"/>
        <v>0</v>
      </c>
      <c r="L218" s="10">
        <f t="shared" si="11"/>
        <v>0</v>
      </c>
      <c r="M218" s="11">
        <f t="shared" si="14"/>
        <v>-791</v>
      </c>
      <c r="N218" s="12">
        <f t="shared" si="14"/>
        <v>0.11600000000000002</v>
      </c>
      <c r="O218" s="11">
        <f t="shared" si="14"/>
        <v>-7744</v>
      </c>
      <c r="P218" s="12">
        <f t="shared" si="12"/>
        <v>-0.34200000000000003</v>
      </c>
    </row>
    <row r="219" spans="1:16" x14ac:dyDescent="0.25">
      <c r="A219" s="42"/>
      <c r="B219" s="7" t="s">
        <v>17</v>
      </c>
      <c r="C219" s="8">
        <v>68692</v>
      </c>
      <c r="D219" s="9">
        <v>25.489000000000001</v>
      </c>
      <c r="E219" s="8">
        <v>63406</v>
      </c>
      <c r="F219" s="9">
        <v>25.736000000000001</v>
      </c>
      <c r="G219" s="8">
        <v>17543</v>
      </c>
      <c r="H219" s="9">
        <v>11.635999999999999</v>
      </c>
      <c r="I219" s="10">
        <f t="shared" si="13"/>
        <v>0.9230478076049613</v>
      </c>
      <c r="J219" s="10">
        <f t="shared" si="13"/>
        <v>1.0096904547059515</v>
      </c>
      <c r="K219" s="10">
        <f t="shared" si="13"/>
        <v>0.27667728606125602</v>
      </c>
      <c r="L219" s="10">
        <f t="shared" si="11"/>
        <v>0.452129313024557</v>
      </c>
      <c r="M219" s="11">
        <f t="shared" si="14"/>
        <v>-5286</v>
      </c>
      <c r="N219" s="12">
        <f t="shared" si="14"/>
        <v>0.24699999999999989</v>
      </c>
      <c r="O219" s="11">
        <f t="shared" si="14"/>
        <v>-45863</v>
      </c>
      <c r="P219" s="12">
        <f t="shared" si="12"/>
        <v>-14.100000000000001</v>
      </c>
    </row>
    <row r="220" spans="1:16" ht="45.75" x14ac:dyDescent="0.25">
      <c r="A220" s="42"/>
      <c r="B220" s="13" t="s">
        <v>18</v>
      </c>
      <c r="C220" s="8">
        <v>0</v>
      </c>
      <c r="D220" s="8"/>
      <c r="E220" s="8">
        <v>0</v>
      </c>
      <c r="F220" s="8"/>
      <c r="G220" s="8"/>
      <c r="H220" s="8"/>
      <c r="I220" s="14" t="e">
        <f t="shared" si="13"/>
        <v>#DIV/0!</v>
      </c>
      <c r="J220" s="14" t="e">
        <f t="shared" si="13"/>
        <v>#DIV/0!</v>
      </c>
      <c r="K220" s="14" t="e">
        <f t="shared" si="13"/>
        <v>#DIV/0!</v>
      </c>
      <c r="L220" s="14" t="e">
        <f t="shared" si="11"/>
        <v>#DIV/0!</v>
      </c>
      <c r="M220" s="16">
        <f t="shared" si="14"/>
        <v>0</v>
      </c>
      <c r="N220" s="15">
        <f t="shared" si="14"/>
        <v>0</v>
      </c>
      <c r="O220" s="16">
        <f t="shared" si="14"/>
        <v>0</v>
      </c>
      <c r="P220" s="15">
        <f t="shared" si="12"/>
        <v>0</v>
      </c>
    </row>
    <row r="221" spans="1:16" x14ac:dyDescent="0.25">
      <c r="A221" s="42" t="s">
        <v>72</v>
      </c>
      <c r="B221" s="7" t="s">
        <v>15</v>
      </c>
      <c r="C221" s="8">
        <v>44349</v>
      </c>
      <c r="D221" s="9">
        <v>15.547000000000001</v>
      </c>
      <c r="E221" s="8">
        <v>44919</v>
      </c>
      <c r="F221" s="9">
        <v>16.004000000000001</v>
      </c>
      <c r="G221" s="8">
        <v>26798</v>
      </c>
      <c r="H221" s="9">
        <v>15.978</v>
      </c>
      <c r="I221" s="10">
        <f t="shared" si="13"/>
        <v>1.0128526009605627</v>
      </c>
      <c r="J221" s="10">
        <f t="shared" si="13"/>
        <v>1.0293947385347655</v>
      </c>
      <c r="K221" s="10">
        <f t="shared" si="13"/>
        <v>0.59658496404639461</v>
      </c>
      <c r="L221" s="10">
        <f t="shared" si="11"/>
        <v>0.99837540614846276</v>
      </c>
      <c r="M221" s="11">
        <f t="shared" si="14"/>
        <v>570</v>
      </c>
      <c r="N221" s="12">
        <f t="shared" si="14"/>
        <v>0.45700000000000074</v>
      </c>
      <c r="O221" s="11">
        <f t="shared" si="14"/>
        <v>-18121</v>
      </c>
      <c r="P221" s="12">
        <f t="shared" si="12"/>
        <v>-2.6000000000001577E-2</v>
      </c>
    </row>
    <row r="222" spans="1:16" x14ac:dyDescent="0.25">
      <c r="A222" s="42"/>
      <c r="B222" s="7" t="s">
        <v>16</v>
      </c>
      <c r="C222" s="8">
        <v>16212</v>
      </c>
      <c r="D222" s="9">
        <v>0.498</v>
      </c>
      <c r="E222" s="8">
        <v>13081</v>
      </c>
      <c r="F222" s="9">
        <v>0.95299999999999996</v>
      </c>
      <c r="G222" s="8">
        <v>0</v>
      </c>
      <c r="H222" s="9">
        <v>0</v>
      </c>
      <c r="I222" s="10">
        <f t="shared" si="13"/>
        <v>0.80687145324451026</v>
      </c>
      <c r="J222" s="10">
        <f t="shared" si="13"/>
        <v>1.9136546184738954</v>
      </c>
      <c r="K222" s="10">
        <f t="shared" si="13"/>
        <v>0</v>
      </c>
      <c r="L222" s="10">
        <f t="shared" si="11"/>
        <v>0</v>
      </c>
      <c r="M222" s="11">
        <f t="shared" si="14"/>
        <v>-3131</v>
      </c>
      <c r="N222" s="12">
        <f t="shared" si="14"/>
        <v>0.45499999999999996</v>
      </c>
      <c r="O222" s="11">
        <f t="shared" si="14"/>
        <v>-13081</v>
      </c>
      <c r="P222" s="12">
        <f t="shared" si="12"/>
        <v>-0.95299999999999996</v>
      </c>
    </row>
    <row r="223" spans="1:16" x14ac:dyDescent="0.25">
      <c r="A223" s="42"/>
      <c r="B223" s="7" t="s">
        <v>17</v>
      </c>
      <c r="C223" s="8">
        <v>28689</v>
      </c>
      <c r="D223" s="9">
        <v>15.048999999999999</v>
      </c>
      <c r="E223" s="8">
        <v>32062</v>
      </c>
      <c r="F223" s="9">
        <v>15.051</v>
      </c>
      <c r="G223" s="8">
        <v>26798</v>
      </c>
      <c r="H223" s="9">
        <v>15.978</v>
      </c>
      <c r="I223" s="10">
        <f t="shared" si="13"/>
        <v>1.1175711945344906</v>
      </c>
      <c r="J223" s="10">
        <f t="shared" si="13"/>
        <v>1.0001328991959599</v>
      </c>
      <c r="K223" s="10">
        <f t="shared" si="13"/>
        <v>0.83581810242654853</v>
      </c>
      <c r="L223" s="10">
        <f t="shared" si="11"/>
        <v>1.0615905919872433</v>
      </c>
      <c r="M223" s="11">
        <f t="shared" si="14"/>
        <v>3373</v>
      </c>
      <c r="N223" s="12">
        <f t="shared" si="14"/>
        <v>2.0000000000006679E-3</v>
      </c>
      <c r="O223" s="11">
        <f t="shared" si="14"/>
        <v>-5264</v>
      </c>
      <c r="P223" s="12">
        <f t="shared" si="12"/>
        <v>0.9269999999999996</v>
      </c>
    </row>
    <row r="224" spans="1:16" ht="45.75" x14ac:dyDescent="0.25">
      <c r="A224" s="42"/>
      <c r="B224" s="13" t="s">
        <v>18</v>
      </c>
      <c r="C224" s="8">
        <v>0</v>
      </c>
      <c r="D224" s="8"/>
      <c r="E224" s="8">
        <v>0</v>
      </c>
      <c r="F224" s="8"/>
      <c r="G224" s="8"/>
      <c r="H224" s="8"/>
      <c r="I224" s="14" t="e">
        <f t="shared" si="13"/>
        <v>#DIV/0!</v>
      </c>
      <c r="J224" s="14" t="e">
        <f t="shared" si="13"/>
        <v>#DIV/0!</v>
      </c>
      <c r="K224" s="14" t="e">
        <f t="shared" si="13"/>
        <v>#DIV/0!</v>
      </c>
      <c r="L224" s="14" t="e">
        <f t="shared" si="11"/>
        <v>#DIV/0!</v>
      </c>
      <c r="M224" s="16">
        <f t="shared" si="14"/>
        <v>0</v>
      </c>
      <c r="N224" s="15">
        <f t="shared" si="14"/>
        <v>0</v>
      </c>
      <c r="O224" s="16">
        <f t="shared" si="14"/>
        <v>0</v>
      </c>
      <c r="P224" s="15">
        <f t="shared" si="12"/>
        <v>0</v>
      </c>
    </row>
    <row r="225" spans="1:16" x14ac:dyDescent="0.25">
      <c r="A225" s="42" t="s">
        <v>73</v>
      </c>
      <c r="B225" s="7" t="s">
        <v>15</v>
      </c>
      <c r="C225" s="8">
        <v>89092</v>
      </c>
      <c r="D225" s="9">
        <v>47.881</v>
      </c>
      <c r="E225" s="8">
        <v>94012</v>
      </c>
      <c r="F225" s="9">
        <v>69.457999999999998</v>
      </c>
      <c r="G225" s="8">
        <v>97956</v>
      </c>
      <c r="H225" s="9">
        <v>93.787999999999997</v>
      </c>
      <c r="I225" s="10">
        <f t="shared" si="13"/>
        <v>1.0552238135859562</v>
      </c>
      <c r="J225" s="10">
        <f t="shared" si="13"/>
        <v>1.4506380401411834</v>
      </c>
      <c r="K225" s="10">
        <f t="shared" si="13"/>
        <v>1.0419520912223972</v>
      </c>
      <c r="L225" s="10">
        <f t="shared" si="11"/>
        <v>1.3502836246364709</v>
      </c>
      <c r="M225" s="11">
        <f t="shared" si="14"/>
        <v>4920</v>
      </c>
      <c r="N225" s="12">
        <f t="shared" si="14"/>
        <v>21.576999999999998</v>
      </c>
      <c r="O225" s="11">
        <f t="shared" si="14"/>
        <v>3944</v>
      </c>
      <c r="P225" s="12">
        <f t="shared" si="12"/>
        <v>24.33</v>
      </c>
    </row>
    <row r="226" spans="1:16" x14ac:dyDescent="0.25">
      <c r="A226" s="42"/>
      <c r="B226" s="7" t="s">
        <v>16</v>
      </c>
      <c r="C226" s="8">
        <v>16903</v>
      </c>
      <c r="D226" s="9">
        <v>5.6719999999999997</v>
      </c>
      <c r="E226" s="8">
        <v>13478</v>
      </c>
      <c r="F226" s="9">
        <v>4.6109999999999998</v>
      </c>
      <c r="G226" s="8">
        <v>0</v>
      </c>
      <c r="H226" s="9">
        <v>0</v>
      </c>
      <c r="I226" s="10">
        <f t="shared" si="13"/>
        <v>0.797373247352541</v>
      </c>
      <c r="J226" s="10">
        <f t="shared" si="13"/>
        <v>0.81294076163610718</v>
      </c>
      <c r="K226" s="10">
        <f t="shared" si="13"/>
        <v>0</v>
      </c>
      <c r="L226" s="10">
        <f t="shared" si="11"/>
        <v>0</v>
      </c>
      <c r="M226" s="11">
        <f t="shared" si="14"/>
        <v>-3425</v>
      </c>
      <c r="N226" s="12">
        <f t="shared" si="14"/>
        <v>-1.0609999999999999</v>
      </c>
      <c r="O226" s="11">
        <f t="shared" si="14"/>
        <v>-13478</v>
      </c>
      <c r="P226" s="12">
        <f t="shared" si="12"/>
        <v>-4.6109999999999998</v>
      </c>
    </row>
    <row r="227" spans="1:16" x14ac:dyDescent="0.25">
      <c r="A227" s="42"/>
      <c r="B227" s="7" t="s">
        <v>17</v>
      </c>
      <c r="C227" s="8">
        <v>73912</v>
      </c>
      <c r="D227" s="9">
        <v>42.209000000000003</v>
      </c>
      <c r="E227" s="8">
        <v>83316</v>
      </c>
      <c r="F227" s="9">
        <v>64.846999999999994</v>
      </c>
      <c r="G227" s="8">
        <v>97956</v>
      </c>
      <c r="H227" s="9">
        <v>93.787999999999997</v>
      </c>
      <c r="I227" s="10">
        <f t="shared" si="13"/>
        <v>1.1272323844571923</v>
      </c>
      <c r="J227" s="10">
        <f t="shared" si="13"/>
        <v>1.5363311142173468</v>
      </c>
      <c r="K227" s="10">
        <f t="shared" si="13"/>
        <v>1.1757165490422008</v>
      </c>
      <c r="L227" s="10">
        <f t="shared" si="11"/>
        <v>1.4462966675405184</v>
      </c>
      <c r="M227" s="11">
        <f t="shared" si="14"/>
        <v>9404</v>
      </c>
      <c r="N227" s="12">
        <f t="shared" si="14"/>
        <v>22.637999999999991</v>
      </c>
      <c r="O227" s="11">
        <f t="shared" si="14"/>
        <v>14640</v>
      </c>
      <c r="P227" s="12">
        <f t="shared" si="12"/>
        <v>28.941000000000003</v>
      </c>
    </row>
    <row r="228" spans="1:16" ht="45.75" x14ac:dyDescent="0.25">
      <c r="A228" s="42"/>
      <c r="B228" s="13" t="s">
        <v>18</v>
      </c>
      <c r="C228" s="8">
        <v>0</v>
      </c>
      <c r="D228" s="8"/>
      <c r="E228" s="8">
        <v>1511</v>
      </c>
      <c r="F228" s="8"/>
      <c r="G228" s="8"/>
      <c r="H228" s="8"/>
      <c r="I228" s="14" t="e">
        <f t="shared" si="13"/>
        <v>#DIV/0!</v>
      </c>
      <c r="J228" s="14" t="e">
        <f t="shared" si="13"/>
        <v>#DIV/0!</v>
      </c>
      <c r="K228" s="14">
        <f t="shared" si="13"/>
        <v>0</v>
      </c>
      <c r="L228" s="14" t="e">
        <f t="shared" si="11"/>
        <v>#DIV/0!</v>
      </c>
      <c r="M228" s="16">
        <f t="shared" si="14"/>
        <v>1511</v>
      </c>
      <c r="N228" s="15">
        <f t="shared" si="14"/>
        <v>0</v>
      </c>
      <c r="O228" s="16">
        <f t="shared" si="14"/>
        <v>-1511</v>
      </c>
      <c r="P228" s="15">
        <f t="shared" si="12"/>
        <v>0</v>
      </c>
    </row>
    <row r="229" spans="1:16" x14ac:dyDescent="0.25">
      <c r="A229" s="42" t="s">
        <v>74</v>
      </c>
      <c r="B229" s="7" t="s">
        <v>15</v>
      </c>
      <c r="C229" s="8">
        <v>65595</v>
      </c>
      <c r="D229" s="9">
        <v>46.142000000000003</v>
      </c>
      <c r="E229" s="8">
        <v>96840</v>
      </c>
      <c r="F229" s="9">
        <v>90.1</v>
      </c>
      <c r="G229" s="8">
        <v>84555</v>
      </c>
      <c r="H229" s="9">
        <v>88.951999999999998</v>
      </c>
      <c r="I229" s="10">
        <f t="shared" si="13"/>
        <v>1.4763320375028584</v>
      </c>
      <c r="J229" s="10">
        <f t="shared" si="13"/>
        <v>1.9526678514151963</v>
      </c>
      <c r="K229" s="10">
        <f t="shared" si="13"/>
        <v>0.8731412639405205</v>
      </c>
      <c r="L229" s="10">
        <f t="shared" si="11"/>
        <v>0.98725860155382916</v>
      </c>
      <c r="M229" s="11">
        <f t="shared" si="14"/>
        <v>31245</v>
      </c>
      <c r="N229" s="12">
        <f t="shared" si="14"/>
        <v>43.957999999999991</v>
      </c>
      <c r="O229" s="11">
        <f t="shared" si="14"/>
        <v>-12285</v>
      </c>
      <c r="P229" s="12">
        <f t="shared" si="12"/>
        <v>-1.1479999999999961</v>
      </c>
    </row>
    <row r="230" spans="1:16" x14ac:dyDescent="0.25">
      <c r="A230" s="42"/>
      <c r="B230" s="7" t="s">
        <v>16</v>
      </c>
      <c r="C230" s="8">
        <v>6957</v>
      </c>
      <c r="D230" s="9">
        <v>0.32500000000000001</v>
      </c>
      <c r="E230" s="8">
        <v>7203</v>
      </c>
      <c r="F230" s="9">
        <v>0.57999999999999996</v>
      </c>
      <c r="G230" s="8">
        <v>0</v>
      </c>
      <c r="H230" s="9">
        <v>0</v>
      </c>
      <c r="I230" s="10">
        <f t="shared" si="13"/>
        <v>1.0353600689952567</v>
      </c>
      <c r="J230" s="10">
        <f t="shared" si="13"/>
        <v>1.7846153846153845</v>
      </c>
      <c r="K230" s="10">
        <f t="shared" si="13"/>
        <v>0</v>
      </c>
      <c r="L230" s="10">
        <f t="shared" si="11"/>
        <v>0</v>
      </c>
      <c r="M230" s="11">
        <f t="shared" si="14"/>
        <v>246</v>
      </c>
      <c r="N230" s="12">
        <f t="shared" si="14"/>
        <v>0.25499999999999995</v>
      </c>
      <c r="O230" s="11">
        <f t="shared" si="14"/>
        <v>-7203</v>
      </c>
      <c r="P230" s="12">
        <f t="shared" si="12"/>
        <v>-0.57999999999999996</v>
      </c>
    </row>
    <row r="231" spans="1:16" x14ac:dyDescent="0.25">
      <c r="A231" s="42"/>
      <c r="B231" s="7" t="s">
        <v>17</v>
      </c>
      <c r="C231" s="8">
        <v>59531</v>
      </c>
      <c r="D231" s="9">
        <v>45.817</v>
      </c>
      <c r="E231" s="8">
        <v>90453</v>
      </c>
      <c r="F231" s="9">
        <v>89.52</v>
      </c>
      <c r="G231" s="8">
        <v>84555</v>
      </c>
      <c r="H231" s="9">
        <v>88.951999999999998</v>
      </c>
      <c r="I231" s="10">
        <f t="shared" si="13"/>
        <v>1.519426853236129</v>
      </c>
      <c r="J231" s="10">
        <f t="shared" si="13"/>
        <v>1.9538599209900254</v>
      </c>
      <c r="K231" s="10">
        <f t="shared" si="13"/>
        <v>0.93479486584192895</v>
      </c>
      <c r="L231" s="10">
        <f t="shared" si="11"/>
        <v>0.99365504915102776</v>
      </c>
      <c r="M231" s="11">
        <f t="shared" si="14"/>
        <v>30922</v>
      </c>
      <c r="N231" s="12">
        <f t="shared" si="14"/>
        <v>43.702999999999996</v>
      </c>
      <c r="O231" s="11">
        <f t="shared" si="14"/>
        <v>-5898</v>
      </c>
      <c r="P231" s="12">
        <f t="shared" si="12"/>
        <v>-0.56799999999999784</v>
      </c>
    </row>
    <row r="232" spans="1:16" ht="45.75" x14ac:dyDescent="0.25">
      <c r="A232" s="42"/>
      <c r="B232" s="13" t="s">
        <v>18</v>
      </c>
      <c r="C232" s="8">
        <v>0</v>
      </c>
      <c r="D232" s="8"/>
      <c r="E232" s="8">
        <v>0</v>
      </c>
      <c r="F232" s="8"/>
      <c r="G232" s="8"/>
      <c r="H232" s="8"/>
      <c r="I232" s="14" t="e">
        <f t="shared" si="13"/>
        <v>#DIV/0!</v>
      </c>
      <c r="J232" s="14" t="e">
        <f t="shared" si="13"/>
        <v>#DIV/0!</v>
      </c>
      <c r="K232" s="14" t="e">
        <f t="shared" si="13"/>
        <v>#DIV/0!</v>
      </c>
      <c r="L232" s="14" t="e">
        <f t="shared" si="11"/>
        <v>#DIV/0!</v>
      </c>
      <c r="M232" s="16">
        <f t="shared" si="14"/>
        <v>0</v>
      </c>
      <c r="N232" s="15">
        <f t="shared" si="14"/>
        <v>0</v>
      </c>
      <c r="O232" s="16">
        <f t="shared" si="14"/>
        <v>0</v>
      </c>
      <c r="P232" s="15">
        <f t="shared" si="12"/>
        <v>0</v>
      </c>
    </row>
    <row r="233" spans="1:16" x14ac:dyDescent="0.25">
      <c r="A233" s="42" t="s">
        <v>75</v>
      </c>
      <c r="B233" s="7" t="s">
        <v>15</v>
      </c>
      <c r="C233" s="8">
        <v>24735</v>
      </c>
      <c r="D233" s="9">
        <v>2.7570000000000001</v>
      </c>
      <c r="E233" s="8">
        <v>30103</v>
      </c>
      <c r="F233" s="9">
        <v>4.9009999999999998</v>
      </c>
      <c r="G233" s="8">
        <v>25475</v>
      </c>
      <c r="H233" s="9">
        <v>6.2279999999999998</v>
      </c>
      <c r="I233" s="10">
        <f t="shared" si="13"/>
        <v>1.2170204164139882</v>
      </c>
      <c r="J233" s="10">
        <f t="shared" si="13"/>
        <v>1.7776568734131302</v>
      </c>
      <c r="K233" s="10">
        <f t="shared" si="13"/>
        <v>0.84626116998305811</v>
      </c>
      <c r="L233" s="10">
        <f t="shared" si="11"/>
        <v>1.2707610691695572</v>
      </c>
      <c r="M233" s="11">
        <f t="shared" si="14"/>
        <v>5368</v>
      </c>
      <c r="N233" s="12">
        <f t="shared" si="14"/>
        <v>2.1439999999999997</v>
      </c>
      <c r="O233" s="11">
        <f t="shared" si="14"/>
        <v>-4628</v>
      </c>
      <c r="P233" s="12">
        <f t="shared" si="12"/>
        <v>1.327</v>
      </c>
    </row>
    <row r="234" spans="1:16" x14ac:dyDescent="0.25">
      <c r="A234" s="42"/>
      <c r="B234" s="7" t="s">
        <v>16</v>
      </c>
      <c r="C234" s="8">
        <v>9735</v>
      </c>
      <c r="D234" s="9">
        <v>0.47799999999999998</v>
      </c>
      <c r="E234" s="8">
        <v>8557</v>
      </c>
      <c r="F234" s="9">
        <v>0.2</v>
      </c>
      <c r="G234" s="8">
        <v>0</v>
      </c>
      <c r="H234" s="9">
        <v>0</v>
      </c>
      <c r="I234" s="10">
        <f t="shared" si="13"/>
        <v>0.87899332306111966</v>
      </c>
      <c r="J234" s="10">
        <f t="shared" si="13"/>
        <v>0.41841004184100422</v>
      </c>
      <c r="K234" s="10">
        <f t="shared" si="13"/>
        <v>0</v>
      </c>
      <c r="L234" s="10">
        <f t="shared" si="11"/>
        <v>0</v>
      </c>
      <c r="M234" s="11">
        <f t="shared" si="14"/>
        <v>-1178</v>
      </c>
      <c r="N234" s="12">
        <f t="shared" si="14"/>
        <v>-0.27799999999999997</v>
      </c>
      <c r="O234" s="11">
        <f t="shared" si="14"/>
        <v>-8557</v>
      </c>
      <c r="P234" s="12">
        <f t="shared" si="12"/>
        <v>-0.2</v>
      </c>
    </row>
    <row r="235" spans="1:16" x14ac:dyDescent="0.25">
      <c r="A235" s="42"/>
      <c r="B235" s="7" t="s">
        <v>17</v>
      </c>
      <c r="C235" s="8">
        <v>15205</v>
      </c>
      <c r="D235" s="9">
        <v>2.2789999999999999</v>
      </c>
      <c r="E235" s="8">
        <v>22153</v>
      </c>
      <c r="F235" s="9">
        <v>4.7009999999999996</v>
      </c>
      <c r="G235" s="8">
        <v>25446</v>
      </c>
      <c r="H235" s="9">
        <v>6.2279999999999998</v>
      </c>
      <c r="I235" s="10">
        <f t="shared" si="13"/>
        <v>1.4569549490299243</v>
      </c>
      <c r="J235" s="10">
        <f t="shared" si="13"/>
        <v>2.0627468187801665</v>
      </c>
      <c r="K235" s="10">
        <f t="shared" si="13"/>
        <v>1.1486480386403648</v>
      </c>
      <c r="L235" s="10">
        <f t="shared" si="11"/>
        <v>1.3248245054243779</v>
      </c>
      <c r="M235" s="11">
        <f t="shared" si="14"/>
        <v>6948</v>
      </c>
      <c r="N235" s="12">
        <f t="shared" si="14"/>
        <v>2.4219999999999997</v>
      </c>
      <c r="O235" s="11">
        <f t="shared" si="14"/>
        <v>3293</v>
      </c>
      <c r="P235" s="12">
        <f t="shared" si="12"/>
        <v>1.5270000000000001</v>
      </c>
    </row>
    <row r="236" spans="1:16" ht="45.75" x14ac:dyDescent="0.25">
      <c r="A236" s="42"/>
      <c r="B236" s="13" t="s">
        <v>18</v>
      </c>
      <c r="C236" s="8">
        <v>0</v>
      </c>
      <c r="D236" s="8"/>
      <c r="E236" s="8">
        <v>0</v>
      </c>
      <c r="F236" s="8"/>
      <c r="G236" s="8"/>
      <c r="H236" s="8"/>
      <c r="I236" s="14" t="e">
        <f t="shared" si="13"/>
        <v>#DIV/0!</v>
      </c>
      <c r="J236" s="14" t="e">
        <f t="shared" si="13"/>
        <v>#DIV/0!</v>
      </c>
      <c r="K236" s="14" t="e">
        <f t="shared" si="13"/>
        <v>#DIV/0!</v>
      </c>
      <c r="L236" s="14" t="e">
        <f t="shared" si="11"/>
        <v>#DIV/0!</v>
      </c>
      <c r="M236" s="16">
        <f t="shared" si="14"/>
        <v>0</v>
      </c>
      <c r="N236" s="15">
        <f t="shared" si="14"/>
        <v>0</v>
      </c>
      <c r="O236" s="16">
        <f t="shared" si="14"/>
        <v>0</v>
      </c>
      <c r="P236" s="15">
        <f t="shared" si="12"/>
        <v>0</v>
      </c>
    </row>
    <row r="237" spans="1:16" x14ac:dyDescent="0.25">
      <c r="A237" s="42" t="s">
        <v>76</v>
      </c>
      <c r="B237" s="7" t="s">
        <v>15</v>
      </c>
      <c r="C237" s="8">
        <v>9925</v>
      </c>
      <c r="D237" s="9">
        <v>0.72099999999999997</v>
      </c>
      <c r="E237" s="8">
        <v>9083</v>
      </c>
      <c r="F237" s="9">
        <v>0.67900000000000005</v>
      </c>
      <c r="G237" s="8">
        <v>2557</v>
      </c>
      <c r="H237" s="9">
        <v>0.29699999999999999</v>
      </c>
      <c r="I237" s="10">
        <f t="shared" si="13"/>
        <v>0.91516372795969769</v>
      </c>
      <c r="J237" s="10">
        <f t="shared" si="13"/>
        <v>0.94174757281553412</v>
      </c>
      <c r="K237" s="10">
        <f t="shared" si="13"/>
        <v>0.28151491797864142</v>
      </c>
      <c r="L237" s="10">
        <f t="shared" si="11"/>
        <v>0.43740795287187034</v>
      </c>
      <c r="M237" s="11">
        <f t="shared" si="14"/>
        <v>-842</v>
      </c>
      <c r="N237" s="12">
        <f t="shared" si="14"/>
        <v>-4.1999999999999926E-2</v>
      </c>
      <c r="O237" s="11">
        <f t="shared" si="14"/>
        <v>-6526</v>
      </c>
      <c r="P237" s="12">
        <f t="shared" si="12"/>
        <v>-0.38200000000000006</v>
      </c>
    </row>
    <row r="238" spans="1:16" x14ac:dyDescent="0.25">
      <c r="A238" s="42"/>
      <c r="B238" s="7" t="s">
        <v>16</v>
      </c>
      <c r="C238" s="8">
        <v>7310</v>
      </c>
      <c r="D238" s="9">
        <v>0.156</v>
      </c>
      <c r="E238" s="8">
        <v>6828</v>
      </c>
      <c r="F238" s="9">
        <v>0.254</v>
      </c>
      <c r="G238" s="8">
        <v>0</v>
      </c>
      <c r="H238" s="9">
        <v>0</v>
      </c>
      <c r="I238" s="10">
        <f t="shared" si="13"/>
        <v>0.93406292749658004</v>
      </c>
      <c r="J238" s="10">
        <f t="shared" si="13"/>
        <v>1.6282051282051282</v>
      </c>
      <c r="K238" s="10">
        <f t="shared" si="13"/>
        <v>0</v>
      </c>
      <c r="L238" s="10">
        <f t="shared" si="11"/>
        <v>0</v>
      </c>
      <c r="M238" s="11">
        <f t="shared" si="14"/>
        <v>-482</v>
      </c>
      <c r="N238" s="12">
        <f t="shared" si="14"/>
        <v>9.8000000000000004E-2</v>
      </c>
      <c r="O238" s="11">
        <f t="shared" si="14"/>
        <v>-6828</v>
      </c>
      <c r="P238" s="12">
        <f t="shared" si="12"/>
        <v>-0.254</v>
      </c>
    </row>
    <row r="239" spans="1:16" x14ac:dyDescent="0.25">
      <c r="A239" s="42"/>
      <c r="B239" s="7" t="s">
        <v>17</v>
      </c>
      <c r="C239" s="8">
        <v>4094</v>
      </c>
      <c r="D239" s="9">
        <v>0.56499999999999995</v>
      </c>
      <c r="E239" s="8">
        <v>3545</v>
      </c>
      <c r="F239" s="9">
        <v>0.42499999999999999</v>
      </c>
      <c r="G239" s="8">
        <v>2557</v>
      </c>
      <c r="H239" s="9">
        <v>0.29699999999999999</v>
      </c>
      <c r="I239" s="10">
        <f t="shared" si="13"/>
        <v>0.8659013190034196</v>
      </c>
      <c r="J239" s="10">
        <f t="shared" si="13"/>
        <v>0.75221238938053103</v>
      </c>
      <c r="K239" s="10">
        <f t="shared" si="13"/>
        <v>0.72129760225669959</v>
      </c>
      <c r="L239" s="10">
        <f t="shared" si="11"/>
        <v>0.69882352941176473</v>
      </c>
      <c r="M239" s="11">
        <f t="shared" si="14"/>
        <v>-549</v>
      </c>
      <c r="N239" s="12">
        <f t="shared" si="14"/>
        <v>-0.13999999999999996</v>
      </c>
      <c r="O239" s="11">
        <f t="shared" si="14"/>
        <v>-988</v>
      </c>
      <c r="P239" s="12">
        <f t="shared" si="12"/>
        <v>-0.128</v>
      </c>
    </row>
    <row r="240" spans="1:16" ht="45.75" x14ac:dyDescent="0.25">
      <c r="A240" s="42"/>
      <c r="B240" s="13" t="s">
        <v>18</v>
      </c>
      <c r="C240" s="8">
        <v>28</v>
      </c>
      <c r="D240" s="8"/>
      <c r="E240" s="8">
        <v>0</v>
      </c>
      <c r="F240" s="8"/>
      <c r="G240" s="8"/>
      <c r="H240" s="8"/>
      <c r="I240" s="14">
        <f t="shared" si="13"/>
        <v>0</v>
      </c>
      <c r="J240" s="14" t="e">
        <f t="shared" si="13"/>
        <v>#DIV/0!</v>
      </c>
      <c r="K240" s="14" t="e">
        <f t="shared" si="13"/>
        <v>#DIV/0!</v>
      </c>
      <c r="L240" s="14" t="e">
        <f t="shared" si="11"/>
        <v>#DIV/0!</v>
      </c>
      <c r="M240" s="16">
        <f t="shared" si="14"/>
        <v>-28</v>
      </c>
      <c r="N240" s="15">
        <f t="shared" si="14"/>
        <v>0</v>
      </c>
      <c r="O240" s="16">
        <f t="shared" si="14"/>
        <v>0</v>
      </c>
      <c r="P240" s="15">
        <f t="shared" si="12"/>
        <v>0</v>
      </c>
    </row>
    <row r="241" spans="1:16" x14ac:dyDescent="0.25">
      <c r="A241" s="42" t="s">
        <v>77</v>
      </c>
      <c r="B241" s="7" t="s">
        <v>15</v>
      </c>
      <c r="C241" s="8">
        <v>249676</v>
      </c>
      <c r="D241" s="9">
        <v>137.40700000000001</v>
      </c>
      <c r="E241" s="8">
        <v>270486</v>
      </c>
      <c r="F241" s="9">
        <v>145.827</v>
      </c>
      <c r="G241" s="8">
        <v>266373</v>
      </c>
      <c r="H241" s="9">
        <v>189.03200000000001</v>
      </c>
      <c r="I241" s="10">
        <f t="shared" si="13"/>
        <v>1.0833480190326663</v>
      </c>
      <c r="J241" s="10">
        <f t="shared" si="13"/>
        <v>1.0612778097185731</v>
      </c>
      <c r="K241" s="10">
        <f t="shared" si="13"/>
        <v>0.98479403739934779</v>
      </c>
      <c r="L241" s="10">
        <f t="shared" si="11"/>
        <v>1.2962757239742984</v>
      </c>
      <c r="M241" s="11">
        <f t="shared" si="14"/>
        <v>20810</v>
      </c>
      <c r="N241" s="12">
        <f t="shared" si="14"/>
        <v>8.4199999999999875</v>
      </c>
      <c r="O241" s="11">
        <f t="shared" si="14"/>
        <v>-4113</v>
      </c>
      <c r="P241" s="12">
        <f t="shared" si="12"/>
        <v>43.205000000000013</v>
      </c>
    </row>
    <row r="242" spans="1:16" x14ac:dyDescent="0.25">
      <c r="A242" s="42"/>
      <c r="B242" s="7" t="s">
        <v>16</v>
      </c>
      <c r="C242" s="8">
        <v>12627</v>
      </c>
      <c r="D242" s="9">
        <v>2.879</v>
      </c>
      <c r="E242" s="8">
        <v>11651</v>
      </c>
      <c r="F242" s="9">
        <v>2.7970000000000002</v>
      </c>
      <c r="G242" s="8">
        <v>0</v>
      </c>
      <c r="H242" s="9">
        <v>0</v>
      </c>
      <c r="I242" s="10">
        <f t="shared" si="13"/>
        <v>0.92270531400966183</v>
      </c>
      <c r="J242" s="10">
        <f t="shared" si="13"/>
        <v>0.97151788815560969</v>
      </c>
      <c r="K242" s="10">
        <f t="shared" si="13"/>
        <v>0</v>
      </c>
      <c r="L242" s="10">
        <f t="shared" si="11"/>
        <v>0</v>
      </c>
      <c r="M242" s="11">
        <f t="shared" si="14"/>
        <v>-976</v>
      </c>
      <c r="N242" s="12">
        <f t="shared" si="14"/>
        <v>-8.1999999999999851E-2</v>
      </c>
      <c r="O242" s="11">
        <f t="shared" si="14"/>
        <v>-11651</v>
      </c>
      <c r="P242" s="12">
        <f t="shared" si="12"/>
        <v>-2.7970000000000002</v>
      </c>
    </row>
    <row r="243" spans="1:16" x14ac:dyDescent="0.25">
      <c r="A243" s="42"/>
      <c r="B243" s="7" t="s">
        <v>17</v>
      </c>
      <c r="C243" s="8">
        <v>242678</v>
      </c>
      <c r="D243" s="9">
        <v>134.52799999999999</v>
      </c>
      <c r="E243" s="8">
        <v>265039</v>
      </c>
      <c r="F243" s="9">
        <v>143.03</v>
      </c>
      <c r="G243" s="8">
        <v>266373</v>
      </c>
      <c r="H243" s="9">
        <v>189.03200000000001</v>
      </c>
      <c r="I243" s="10">
        <f t="shared" si="13"/>
        <v>1.0921426746553045</v>
      </c>
      <c r="J243" s="10">
        <f t="shared" si="13"/>
        <v>1.0631987392959088</v>
      </c>
      <c r="K243" s="10">
        <f t="shared" si="13"/>
        <v>1.0050332215258886</v>
      </c>
      <c r="L243" s="10">
        <f t="shared" si="11"/>
        <v>1.3216248339509193</v>
      </c>
      <c r="M243" s="11">
        <f t="shared" si="14"/>
        <v>22361</v>
      </c>
      <c r="N243" s="12">
        <f t="shared" si="14"/>
        <v>8.5020000000000095</v>
      </c>
      <c r="O243" s="11">
        <f t="shared" si="14"/>
        <v>1334</v>
      </c>
      <c r="P243" s="12">
        <f t="shared" si="12"/>
        <v>46.00200000000001</v>
      </c>
    </row>
    <row r="244" spans="1:16" ht="45.75" x14ac:dyDescent="0.25">
      <c r="A244" s="42"/>
      <c r="B244" s="13" t="s">
        <v>18</v>
      </c>
      <c r="C244" s="8">
        <v>0</v>
      </c>
      <c r="D244" s="8"/>
      <c r="E244" s="8">
        <v>0</v>
      </c>
      <c r="F244" s="8"/>
      <c r="G244" s="8"/>
      <c r="H244" s="8"/>
      <c r="I244" s="14" t="e">
        <f t="shared" si="13"/>
        <v>#DIV/0!</v>
      </c>
      <c r="J244" s="14" t="e">
        <f t="shared" si="13"/>
        <v>#DIV/0!</v>
      </c>
      <c r="K244" s="14" t="e">
        <f t="shared" si="13"/>
        <v>#DIV/0!</v>
      </c>
      <c r="L244" s="14" t="e">
        <f t="shared" si="11"/>
        <v>#DIV/0!</v>
      </c>
      <c r="M244" s="16">
        <f t="shared" si="14"/>
        <v>0</v>
      </c>
      <c r="N244" s="15">
        <f t="shared" si="14"/>
        <v>0</v>
      </c>
      <c r="O244" s="16">
        <f t="shared" si="14"/>
        <v>0</v>
      </c>
      <c r="P244" s="15">
        <f t="shared" si="12"/>
        <v>0</v>
      </c>
    </row>
    <row r="245" spans="1:16" x14ac:dyDescent="0.25">
      <c r="A245" s="42" t="s">
        <v>78</v>
      </c>
      <c r="B245" s="7" t="s">
        <v>15</v>
      </c>
      <c r="C245" s="8">
        <v>62814</v>
      </c>
      <c r="D245" s="9">
        <v>16.920999999999999</v>
      </c>
      <c r="E245" s="8">
        <v>65185</v>
      </c>
      <c r="F245" s="9">
        <v>17.707999999999998</v>
      </c>
      <c r="G245" s="8">
        <v>53735</v>
      </c>
      <c r="H245" s="9">
        <v>20.167999999999999</v>
      </c>
      <c r="I245" s="10">
        <f t="shared" si="13"/>
        <v>1.0377463622759258</v>
      </c>
      <c r="J245" s="10">
        <f t="shared" si="13"/>
        <v>1.046510253531115</v>
      </c>
      <c r="K245" s="10">
        <f t="shared" si="13"/>
        <v>0.82434609189230657</v>
      </c>
      <c r="L245" s="10">
        <f t="shared" si="11"/>
        <v>1.1389202620284617</v>
      </c>
      <c r="M245" s="11">
        <f t="shared" si="14"/>
        <v>2371</v>
      </c>
      <c r="N245" s="12">
        <f t="shared" si="14"/>
        <v>0.78699999999999903</v>
      </c>
      <c r="O245" s="11">
        <f t="shared" si="14"/>
        <v>-11450</v>
      </c>
      <c r="P245" s="12">
        <f t="shared" si="12"/>
        <v>2.4600000000000009</v>
      </c>
    </row>
    <row r="246" spans="1:16" x14ac:dyDescent="0.25">
      <c r="A246" s="42"/>
      <c r="B246" s="7" t="s">
        <v>16</v>
      </c>
      <c r="C246" s="8">
        <v>5697</v>
      </c>
      <c r="D246" s="9">
        <v>0.76600000000000001</v>
      </c>
      <c r="E246" s="8">
        <v>7893</v>
      </c>
      <c r="F246" s="9">
        <v>0.83099999999999996</v>
      </c>
      <c r="G246" s="8">
        <v>0</v>
      </c>
      <c r="H246" s="9">
        <v>0</v>
      </c>
      <c r="I246" s="10">
        <f t="shared" si="13"/>
        <v>1.3854660347551342</v>
      </c>
      <c r="J246" s="10">
        <f t="shared" si="13"/>
        <v>1.0848563968668408</v>
      </c>
      <c r="K246" s="10">
        <f t="shared" si="13"/>
        <v>0</v>
      </c>
      <c r="L246" s="10">
        <f t="shared" si="11"/>
        <v>0</v>
      </c>
      <c r="M246" s="11">
        <f t="shared" si="14"/>
        <v>2196</v>
      </c>
      <c r="N246" s="12">
        <f t="shared" si="14"/>
        <v>6.4999999999999947E-2</v>
      </c>
      <c r="O246" s="11">
        <f t="shared" si="14"/>
        <v>-7893</v>
      </c>
      <c r="P246" s="12">
        <f t="shared" si="12"/>
        <v>-0.83099999999999996</v>
      </c>
    </row>
    <row r="247" spans="1:16" x14ac:dyDescent="0.25">
      <c r="A247" s="42"/>
      <c r="B247" s="7" t="s">
        <v>17</v>
      </c>
      <c r="C247" s="8">
        <v>60328</v>
      </c>
      <c r="D247" s="9">
        <v>16.155000000000001</v>
      </c>
      <c r="E247" s="8">
        <v>61278</v>
      </c>
      <c r="F247" s="9">
        <v>16.876999999999999</v>
      </c>
      <c r="G247" s="8">
        <v>53735</v>
      </c>
      <c r="H247" s="9">
        <v>20.167999999999999</v>
      </c>
      <c r="I247" s="10">
        <f t="shared" si="13"/>
        <v>1.015747248375547</v>
      </c>
      <c r="J247" s="10">
        <f t="shared" si="13"/>
        <v>1.0446920458062519</v>
      </c>
      <c r="K247" s="10">
        <f t="shared" si="13"/>
        <v>0.87690525147687592</v>
      </c>
      <c r="L247" s="10">
        <f t="shared" si="11"/>
        <v>1.1949991112164484</v>
      </c>
      <c r="M247" s="11">
        <f t="shared" si="14"/>
        <v>950</v>
      </c>
      <c r="N247" s="12">
        <f t="shared" si="14"/>
        <v>0.72199999999999775</v>
      </c>
      <c r="O247" s="11">
        <f t="shared" si="14"/>
        <v>-7543</v>
      </c>
      <c r="P247" s="12">
        <f t="shared" si="12"/>
        <v>3.2910000000000004</v>
      </c>
    </row>
    <row r="248" spans="1:16" ht="45.75" x14ac:dyDescent="0.25">
      <c r="A248" s="42"/>
      <c r="B248" s="13" t="s">
        <v>18</v>
      </c>
      <c r="C248" s="8">
        <v>0</v>
      </c>
      <c r="D248" s="8"/>
      <c r="E248" s="8">
        <v>0</v>
      </c>
      <c r="F248" s="8"/>
      <c r="G248" s="8"/>
      <c r="H248" s="8"/>
      <c r="I248" s="14" t="e">
        <f t="shared" si="13"/>
        <v>#DIV/0!</v>
      </c>
      <c r="J248" s="14" t="e">
        <f t="shared" si="13"/>
        <v>#DIV/0!</v>
      </c>
      <c r="K248" s="14" t="e">
        <f t="shared" si="13"/>
        <v>#DIV/0!</v>
      </c>
      <c r="L248" s="14" t="e">
        <f t="shared" si="11"/>
        <v>#DIV/0!</v>
      </c>
      <c r="M248" s="16">
        <f t="shared" si="14"/>
        <v>0</v>
      </c>
      <c r="N248" s="15">
        <f t="shared" si="14"/>
        <v>0</v>
      </c>
      <c r="O248" s="16">
        <f t="shared" si="14"/>
        <v>0</v>
      </c>
      <c r="P248" s="15">
        <f t="shared" si="12"/>
        <v>0</v>
      </c>
    </row>
    <row r="249" spans="1:16" x14ac:dyDescent="0.25">
      <c r="A249" s="42" t="s">
        <v>79</v>
      </c>
      <c r="B249" s="7" t="s">
        <v>15</v>
      </c>
      <c r="C249" s="8">
        <v>174026</v>
      </c>
      <c r="D249" s="9">
        <v>52.078000000000003</v>
      </c>
      <c r="E249" s="8">
        <v>182785</v>
      </c>
      <c r="F249" s="9">
        <v>61.356000000000002</v>
      </c>
      <c r="G249" s="8">
        <v>189220</v>
      </c>
      <c r="H249" s="9">
        <v>70.893000000000001</v>
      </c>
      <c r="I249" s="10">
        <f t="shared" si="13"/>
        <v>1.050331559652006</v>
      </c>
      <c r="J249" s="10">
        <f t="shared" si="13"/>
        <v>1.1781558431583394</v>
      </c>
      <c r="K249" s="10">
        <f t="shared" si="13"/>
        <v>1.035205295839374</v>
      </c>
      <c r="L249" s="10">
        <f t="shared" si="11"/>
        <v>1.1554371210639547</v>
      </c>
      <c r="M249" s="11">
        <f t="shared" si="14"/>
        <v>8759</v>
      </c>
      <c r="N249" s="12">
        <f t="shared" si="14"/>
        <v>9.2779999999999987</v>
      </c>
      <c r="O249" s="11">
        <f t="shared" si="14"/>
        <v>6435</v>
      </c>
      <c r="P249" s="12">
        <f t="shared" si="12"/>
        <v>9.536999999999999</v>
      </c>
    </row>
    <row r="250" spans="1:16" x14ac:dyDescent="0.25">
      <c r="A250" s="42"/>
      <c r="B250" s="7" t="s">
        <v>16</v>
      </c>
      <c r="C250" s="8">
        <v>3072</v>
      </c>
      <c r="D250" s="9">
        <v>0.252</v>
      </c>
      <c r="E250" s="8">
        <v>3478</v>
      </c>
      <c r="F250" s="9">
        <v>0.28399999999999997</v>
      </c>
      <c r="G250" s="8">
        <v>0</v>
      </c>
      <c r="H250" s="9">
        <v>0</v>
      </c>
      <c r="I250" s="10">
        <f t="shared" si="13"/>
        <v>1.1321614583333333</v>
      </c>
      <c r="J250" s="10">
        <f t="shared" si="13"/>
        <v>1.126984126984127</v>
      </c>
      <c r="K250" s="10">
        <f t="shared" si="13"/>
        <v>0</v>
      </c>
      <c r="L250" s="10">
        <f t="shared" si="11"/>
        <v>0</v>
      </c>
      <c r="M250" s="11">
        <f t="shared" si="14"/>
        <v>406</v>
      </c>
      <c r="N250" s="12">
        <f t="shared" si="14"/>
        <v>3.1999999999999973E-2</v>
      </c>
      <c r="O250" s="11">
        <f t="shared" si="14"/>
        <v>-3478</v>
      </c>
      <c r="P250" s="12">
        <f t="shared" si="12"/>
        <v>-0.28399999999999997</v>
      </c>
    </row>
    <row r="251" spans="1:16" x14ac:dyDescent="0.25">
      <c r="A251" s="42"/>
      <c r="B251" s="7" t="s">
        <v>17</v>
      </c>
      <c r="C251" s="8">
        <v>171584</v>
      </c>
      <c r="D251" s="9">
        <v>51.826000000000001</v>
      </c>
      <c r="E251" s="8">
        <v>181308</v>
      </c>
      <c r="F251" s="9">
        <v>61.072000000000003</v>
      </c>
      <c r="G251" s="8">
        <v>189208</v>
      </c>
      <c r="H251" s="9">
        <v>70.893000000000001</v>
      </c>
      <c r="I251" s="10">
        <f t="shared" si="13"/>
        <v>1.05667195076464</v>
      </c>
      <c r="J251" s="10">
        <f t="shared" si="13"/>
        <v>1.1784046617527881</v>
      </c>
      <c r="K251" s="10">
        <f t="shared" si="13"/>
        <v>1.0435722637721447</v>
      </c>
      <c r="L251" s="10">
        <f t="shared" si="11"/>
        <v>1.1608101912496724</v>
      </c>
      <c r="M251" s="11">
        <f t="shared" si="14"/>
        <v>9724</v>
      </c>
      <c r="N251" s="12">
        <f t="shared" si="14"/>
        <v>9.2460000000000022</v>
      </c>
      <c r="O251" s="11">
        <f t="shared" si="14"/>
        <v>7900</v>
      </c>
      <c r="P251" s="12">
        <f t="shared" si="12"/>
        <v>9.820999999999998</v>
      </c>
    </row>
    <row r="252" spans="1:16" ht="45.75" x14ac:dyDescent="0.25">
      <c r="A252" s="42"/>
      <c r="B252" s="13" t="s">
        <v>18</v>
      </c>
      <c r="C252" s="8">
        <v>91</v>
      </c>
      <c r="D252" s="8"/>
      <c r="E252" s="8">
        <v>2</v>
      </c>
      <c r="F252" s="8"/>
      <c r="G252" s="8"/>
      <c r="H252" s="8"/>
      <c r="I252" s="10">
        <f t="shared" si="13"/>
        <v>2.197802197802198E-2</v>
      </c>
      <c r="J252" s="14" t="e">
        <f t="shared" si="13"/>
        <v>#DIV/0!</v>
      </c>
      <c r="K252" s="14">
        <f t="shared" si="13"/>
        <v>0</v>
      </c>
      <c r="L252" s="14" t="e">
        <f t="shared" si="11"/>
        <v>#DIV/0!</v>
      </c>
      <c r="M252" s="11">
        <f t="shared" si="14"/>
        <v>-89</v>
      </c>
      <c r="N252" s="15">
        <f t="shared" si="14"/>
        <v>0</v>
      </c>
      <c r="O252" s="16">
        <f t="shared" si="14"/>
        <v>-2</v>
      </c>
      <c r="P252" s="15">
        <f t="shared" si="12"/>
        <v>0</v>
      </c>
    </row>
    <row r="253" spans="1:16" x14ac:dyDescent="0.25">
      <c r="A253" s="42" t="s">
        <v>80</v>
      </c>
      <c r="B253" s="7" t="s">
        <v>15</v>
      </c>
      <c r="C253" s="8">
        <v>19117</v>
      </c>
      <c r="D253" s="9">
        <v>5.9390000000000001</v>
      </c>
      <c r="E253" s="8">
        <v>15845</v>
      </c>
      <c r="F253" s="9">
        <v>5.399</v>
      </c>
      <c r="G253" s="8">
        <v>26251</v>
      </c>
      <c r="H253" s="9">
        <v>10.728999999999999</v>
      </c>
      <c r="I253" s="10">
        <f t="shared" si="13"/>
        <v>0.82884343777789404</v>
      </c>
      <c r="J253" s="10">
        <f t="shared" si="13"/>
        <v>0.90907560195319081</v>
      </c>
      <c r="K253" s="10">
        <f t="shared" si="13"/>
        <v>1.6567371410539602</v>
      </c>
      <c r="L253" s="10">
        <f t="shared" si="11"/>
        <v>1.9872198555288014</v>
      </c>
      <c r="M253" s="11">
        <f t="shared" si="14"/>
        <v>-3272</v>
      </c>
      <c r="N253" s="12">
        <f t="shared" si="14"/>
        <v>-0.54</v>
      </c>
      <c r="O253" s="11">
        <f t="shared" si="14"/>
        <v>10406</v>
      </c>
      <c r="P253" s="12">
        <f t="shared" si="12"/>
        <v>5.3299999999999992</v>
      </c>
    </row>
    <row r="254" spans="1:16" x14ac:dyDescent="0.25">
      <c r="A254" s="42"/>
      <c r="B254" s="7" t="s">
        <v>16</v>
      </c>
      <c r="C254" s="8">
        <v>817</v>
      </c>
      <c r="D254" s="9">
        <v>0.625</v>
      </c>
      <c r="E254" s="8">
        <v>747</v>
      </c>
      <c r="F254" s="9">
        <v>0.26100000000000001</v>
      </c>
      <c r="G254" s="8">
        <v>62</v>
      </c>
      <c r="H254" s="9">
        <v>2.5999999999999999E-2</v>
      </c>
      <c r="I254" s="10">
        <f t="shared" si="13"/>
        <v>0.9143206854345165</v>
      </c>
      <c r="J254" s="10">
        <f t="shared" si="13"/>
        <v>0.41760000000000003</v>
      </c>
      <c r="K254" s="10">
        <f t="shared" si="13"/>
        <v>8.2998661311914329E-2</v>
      </c>
      <c r="L254" s="10">
        <f t="shared" si="11"/>
        <v>9.9616858237547887E-2</v>
      </c>
      <c r="M254" s="11">
        <f t="shared" si="14"/>
        <v>-70</v>
      </c>
      <c r="N254" s="12">
        <f t="shared" si="14"/>
        <v>-0.36399999999999999</v>
      </c>
      <c r="O254" s="11">
        <f t="shared" si="14"/>
        <v>-685</v>
      </c>
      <c r="P254" s="12">
        <f t="shared" si="12"/>
        <v>-0.23500000000000001</v>
      </c>
    </row>
    <row r="255" spans="1:16" x14ac:dyDescent="0.25">
      <c r="A255" s="42"/>
      <c r="B255" s="7" t="s">
        <v>17</v>
      </c>
      <c r="C255" s="8">
        <v>18607</v>
      </c>
      <c r="D255" s="9">
        <v>5.3140000000000001</v>
      </c>
      <c r="E255" s="8">
        <v>15273</v>
      </c>
      <c r="F255" s="9">
        <v>5.1379999999999999</v>
      </c>
      <c r="G255" s="8">
        <v>26190</v>
      </c>
      <c r="H255" s="9">
        <v>10.702999999999999</v>
      </c>
      <c r="I255" s="10">
        <f t="shared" si="13"/>
        <v>0.82082012145966576</v>
      </c>
      <c r="J255" s="10">
        <f t="shared" si="13"/>
        <v>0.96687993978170872</v>
      </c>
      <c r="K255" s="10">
        <f t="shared" si="13"/>
        <v>1.7147908073070124</v>
      </c>
      <c r="L255" s="10">
        <f t="shared" si="11"/>
        <v>2.0831062670299727</v>
      </c>
      <c r="M255" s="11">
        <f t="shared" si="14"/>
        <v>-3334</v>
      </c>
      <c r="N255" s="12">
        <f t="shared" si="14"/>
        <v>-0.17600000000000016</v>
      </c>
      <c r="O255" s="11">
        <f t="shared" si="14"/>
        <v>10917</v>
      </c>
      <c r="P255" s="12">
        <f t="shared" si="12"/>
        <v>5.5649999999999995</v>
      </c>
    </row>
    <row r="256" spans="1:16" ht="45.75" x14ac:dyDescent="0.25">
      <c r="A256" s="42"/>
      <c r="B256" s="13" t="s">
        <v>18</v>
      </c>
      <c r="C256" s="8">
        <v>0</v>
      </c>
      <c r="D256" s="8"/>
      <c r="E256" s="8">
        <v>0</v>
      </c>
      <c r="F256" s="8"/>
      <c r="G256" s="8"/>
      <c r="H256" s="8"/>
      <c r="I256" s="14" t="e">
        <f t="shared" si="13"/>
        <v>#DIV/0!</v>
      </c>
      <c r="J256" s="14" t="e">
        <f t="shared" si="13"/>
        <v>#DIV/0!</v>
      </c>
      <c r="K256" s="14" t="e">
        <f t="shared" si="13"/>
        <v>#DIV/0!</v>
      </c>
      <c r="L256" s="14" t="e">
        <f t="shared" si="11"/>
        <v>#DIV/0!</v>
      </c>
      <c r="M256" s="16">
        <f t="shared" si="14"/>
        <v>0</v>
      </c>
      <c r="N256" s="15">
        <f t="shared" si="14"/>
        <v>0</v>
      </c>
      <c r="O256" s="16">
        <f t="shared" si="14"/>
        <v>0</v>
      </c>
      <c r="P256" s="15">
        <f t="shared" si="12"/>
        <v>0</v>
      </c>
    </row>
    <row r="257" spans="1:16" x14ac:dyDescent="0.25">
      <c r="A257" s="42" t="s">
        <v>81</v>
      </c>
      <c r="B257" s="7" t="s">
        <v>15</v>
      </c>
      <c r="C257" s="8">
        <v>422</v>
      </c>
      <c r="D257" s="9">
        <v>3.4000000000000002E-2</v>
      </c>
      <c r="E257" s="8">
        <v>919</v>
      </c>
      <c r="F257" s="9">
        <v>2.5999999999999999E-2</v>
      </c>
      <c r="G257" s="8">
        <v>972</v>
      </c>
      <c r="H257" s="9">
        <v>0.1</v>
      </c>
      <c r="I257" s="10">
        <f t="shared" si="13"/>
        <v>2.1777251184834121</v>
      </c>
      <c r="J257" s="10">
        <f t="shared" si="13"/>
        <v>0.76470588235294112</v>
      </c>
      <c r="K257" s="10">
        <f t="shared" si="13"/>
        <v>1.0576713819368879</v>
      </c>
      <c r="L257" s="10">
        <f t="shared" si="11"/>
        <v>3.8461538461538467</v>
      </c>
      <c r="M257" s="11">
        <f t="shared" si="14"/>
        <v>497</v>
      </c>
      <c r="N257" s="12">
        <f t="shared" si="14"/>
        <v>-8.0000000000000036E-3</v>
      </c>
      <c r="O257" s="11">
        <f t="shared" si="14"/>
        <v>53</v>
      </c>
      <c r="P257" s="12">
        <f t="shared" si="12"/>
        <v>7.400000000000001E-2</v>
      </c>
    </row>
    <row r="258" spans="1:16" x14ac:dyDescent="0.25">
      <c r="A258" s="42"/>
      <c r="B258" s="7" t="s">
        <v>16</v>
      </c>
      <c r="C258" s="8">
        <v>8</v>
      </c>
      <c r="D258" s="9">
        <v>7.0000000000000001E-3</v>
      </c>
      <c r="E258" s="8">
        <v>11</v>
      </c>
      <c r="F258" s="9">
        <v>0</v>
      </c>
      <c r="G258" s="8">
        <v>0</v>
      </c>
      <c r="H258" s="9">
        <v>0</v>
      </c>
      <c r="I258" s="10">
        <f t="shared" si="13"/>
        <v>1.375</v>
      </c>
      <c r="J258" s="10">
        <f t="shared" si="13"/>
        <v>0</v>
      </c>
      <c r="K258" s="10">
        <f t="shared" si="13"/>
        <v>0</v>
      </c>
      <c r="L258" s="10" t="e">
        <f t="shared" si="11"/>
        <v>#DIV/0!</v>
      </c>
      <c r="M258" s="11">
        <f t="shared" si="14"/>
        <v>3</v>
      </c>
      <c r="N258" s="12">
        <f t="shared" si="14"/>
        <v>-7.0000000000000001E-3</v>
      </c>
      <c r="O258" s="11">
        <f t="shared" si="14"/>
        <v>-11</v>
      </c>
      <c r="P258" s="12">
        <f t="shared" si="12"/>
        <v>0</v>
      </c>
    </row>
    <row r="259" spans="1:16" x14ac:dyDescent="0.25">
      <c r="A259" s="42"/>
      <c r="B259" s="7" t="s">
        <v>17</v>
      </c>
      <c r="C259" s="8">
        <v>414</v>
      </c>
      <c r="D259" s="9">
        <v>2.7E-2</v>
      </c>
      <c r="E259" s="8">
        <v>908</v>
      </c>
      <c r="F259" s="9">
        <v>2.5999999999999999E-2</v>
      </c>
      <c r="G259" s="8">
        <v>567</v>
      </c>
      <c r="H259" s="9">
        <v>0.1</v>
      </c>
      <c r="I259" s="10">
        <f t="shared" si="13"/>
        <v>2.1932367149758454</v>
      </c>
      <c r="J259" s="10">
        <f t="shared" si="13"/>
        <v>0.96296296296296291</v>
      </c>
      <c r="K259" s="10">
        <f t="shared" si="13"/>
        <v>0.62444933920704848</v>
      </c>
      <c r="L259" s="10">
        <f t="shared" si="11"/>
        <v>3.8461538461538467</v>
      </c>
      <c r="M259" s="11">
        <f t="shared" si="14"/>
        <v>494</v>
      </c>
      <c r="N259" s="12">
        <f t="shared" si="14"/>
        <v>-1.0000000000000009E-3</v>
      </c>
      <c r="O259" s="11">
        <f t="shared" si="14"/>
        <v>-341</v>
      </c>
      <c r="P259" s="12">
        <f t="shared" si="12"/>
        <v>7.400000000000001E-2</v>
      </c>
    </row>
    <row r="260" spans="1:16" ht="45.75" x14ac:dyDescent="0.25">
      <c r="A260" s="42"/>
      <c r="B260" s="13" t="s">
        <v>18</v>
      </c>
      <c r="C260" s="8">
        <v>0</v>
      </c>
      <c r="D260" s="8"/>
      <c r="E260" s="8">
        <v>0</v>
      </c>
      <c r="F260" s="8"/>
      <c r="G260" s="8"/>
      <c r="H260" s="8"/>
      <c r="I260" s="14" t="e">
        <f t="shared" si="13"/>
        <v>#DIV/0!</v>
      </c>
      <c r="J260" s="14" t="e">
        <f t="shared" si="13"/>
        <v>#DIV/0!</v>
      </c>
      <c r="K260" s="14" t="e">
        <f t="shared" si="13"/>
        <v>#DIV/0!</v>
      </c>
      <c r="L260" s="14" t="e">
        <f t="shared" si="11"/>
        <v>#DIV/0!</v>
      </c>
      <c r="M260" s="16">
        <f t="shared" si="14"/>
        <v>0</v>
      </c>
      <c r="N260" s="15">
        <f t="shared" si="14"/>
        <v>0</v>
      </c>
      <c r="O260" s="16">
        <f t="shared" si="14"/>
        <v>0</v>
      </c>
      <c r="P260" s="15">
        <f t="shared" si="12"/>
        <v>0</v>
      </c>
    </row>
    <row r="261" spans="1:16" x14ac:dyDescent="0.25">
      <c r="A261" s="42" t="s">
        <v>82</v>
      </c>
      <c r="B261" s="7" t="s">
        <v>15</v>
      </c>
      <c r="C261" s="8">
        <v>9719</v>
      </c>
      <c r="D261" s="9">
        <v>4.327</v>
      </c>
      <c r="E261" s="8">
        <v>9481</v>
      </c>
      <c r="F261" s="9">
        <v>4.516</v>
      </c>
      <c r="G261" s="8">
        <v>9631</v>
      </c>
      <c r="H261" s="9">
        <v>5.2489999999999997</v>
      </c>
      <c r="I261" s="10">
        <f t="shared" si="13"/>
        <v>0.97551188393867683</v>
      </c>
      <c r="J261" s="10">
        <f t="shared" si="13"/>
        <v>1.0436792234804715</v>
      </c>
      <c r="K261" s="10">
        <f t="shared" si="13"/>
        <v>1.0158211159160426</v>
      </c>
      <c r="L261" s="10">
        <f t="shared" si="11"/>
        <v>1.162311780336581</v>
      </c>
      <c r="M261" s="11">
        <f t="shared" si="14"/>
        <v>-238</v>
      </c>
      <c r="N261" s="12">
        <f t="shared" si="14"/>
        <v>0.18900000000000006</v>
      </c>
      <c r="O261" s="11">
        <f t="shared" si="14"/>
        <v>150</v>
      </c>
      <c r="P261" s="12">
        <f t="shared" si="12"/>
        <v>0.73299999999999965</v>
      </c>
    </row>
    <row r="262" spans="1:16" x14ac:dyDescent="0.25">
      <c r="A262" s="42"/>
      <c r="B262" s="7" t="s">
        <v>16</v>
      </c>
      <c r="C262" s="8">
        <v>893</v>
      </c>
      <c r="D262" s="9">
        <v>0.03</v>
      </c>
      <c r="E262" s="8">
        <v>780</v>
      </c>
      <c r="F262" s="9">
        <v>3.3000000000000002E-2</v>
      </c>
      <c r="G262" s="8">
        <v>375</v>
      </c>
      <c r="H262" s="9">
        <v>8.4000000000000005E-2</v>
      </c>
      <c r="I262" s="10">
        <f t="shared" si="13"/>
        <v>0.87346024636058228</v>
      </c>
      <c r="J262" s="10">
        <f t="shared" si="13"/>
        <v>1.1000000000000001</v>
      </c>
      <c r="K262" s="10">
        <f t="shared" si="13"/>
        <v>0.48076923076923078</v>
      </c>
      <c r="L262" s="10">
        <f t="shared" si="11"/>
        <v>2.5454545454545454</v>
      </c>
      <c r="M262" s="11">
        <f t="shared" si="14"/>
        <v>-113</v>
      </c>
      <c r="N262" s="12">
        <f t="shared" si="14"/>
        <v>3.0000000000000027E-3</v>
      </c>
      <c r="O262" s="11">
        <f t="shared" si="14"/>
        <v>-405</v>
      </c>
      <c r="P262" s="12">
        <f t="shared" si="12"/>
        <v>5.1000000000000004E-2</v>
      </c>
    </row>
    <row r="263" spans="1:16" x14ac:dyDescent="0.25">
      <c r="A263" s="42"/>
      <c r="B263" s="7" t="s">
        <v>17</v>
      </c>
      <c r="C263" s="8">
        <v>8887</v>
      </c>
      <c r="D263" s="9">
        <v>4.2969999999999997</v>
      </c>
      <c r="E263" s="8">
        <v>8767</v>
      </c>
      <c r="F263" s="9">
        <v>4.4829999999999997</v>
      </c>
      <c r="G263" s="8">
        <v>9255</v>
      </c>
      <c r="H263" s="9">
        <v>5.165</v>
      </c>
      <c r="I263" s="10">
        <f t="shared" si="13"/>
        <v>0.98649713064026101</v>
      </c>
      <c r="J263" s="10">
        <f t="shared" si="13"/>
        <v>1.043286013497789</v>
      </c>
      <c r="K263" s="10">
        <f t="shared" si="13"/>
        <v>1.0556632827649139</v>
      </c>
      <c r="L263" s="10">
        <f t="shared" si="11"/>
        <v>1.1521302699085434</v>
      </c>
      <c r="M263" s="11">
        <f t="shared" si="14"/>
        <v>-120</v>
      </c>
      <c r="N263" s="12">
        <f t="shared" si="14"/>
        <v>0.18599999999999994</v>
      </c>
      <c r="O263" s="11">
        <f t="shared" si="14"/>
        <v>488</v>
      </c>
      <c r="P263" s="12">
        <f t="shared" si="12"/>
        <v>0.68200000000000038</v>
      </c>
    </row>
    <row r="264" spans="1:16" ht="45.75" x14ac:dyDescent="0.25">
      <c r="A264" s="42"/>
      <c r="B264" s="13" t="s">
        <v>18</v>
      </c>
      <c r="C264" s="8">
        <v>0</v>
      </c>
      <c r="D264" s="8"/>
      <c r="E264" s="8">
        <v>1</v>
      </c>
      <c r="F264" s="8"/>
      <c r="G264" s="8"/>
      <c r="H264" s="8"/>
      <c r="I264" s="14" t="e">
        <f t="shared" si="13"/>
        <v>#DIV/0!</v>
      </c>
      <c r="J264" s="14" t="e">
        <f t="shared" si="13"/>
        <v>#DIV/0!</v>
      </c>
      <c r="K264" s="14">
        <f t="shared" si="13"/>
        <v>0</v>
      </c>
      <c r="L264" s="14" t="e">
        <f t="shared" si="11"/>
        <v>#DIV/0!</v>
      </c>
      <c r="M264" s="16">
        <f t="shared" si="14"/>
        <v>1</v>
      </c>
      <c r="N264" s="15">
        <f t="shared" si="14"/>
        <v>0</v>
      </c>
      <c r="O264" s="16">
        <f t="shared" si="14"/>
        <v>-1</v>
      </c>
      <c r="P264" s="15">
        <f t="shared" si="12"/>
        <v>0</v>
      </c>
    </row>
    <row r="265" spans="1:16" x14ac:dyDescent="0.25">
      <c r="A265" s="42" t="s">
        <v>83</v>
      </c>
      <c r="B265" s="7" t="s">
        <v>15</v>
      </c>
      <c r="C265" s="8">
        <v>17888</v>
      </c>
      <c r="D265" s="9">
        <v>13.304</v>
      </c>
      <c r="E265" s="8">
        <v>19835</v>
      </c>
      <c r="F265" s="9">
        <v>20.75</v>
      </c>
      <c r="G265" s="8">
        <v>19689</v>
      </c>
      <c r="H265" s="9">
        <v>22.396999999999998</v>
      </c>
      <c r="I265" s="10">
        <f t="shared" si="13"/>
        <v>1.1088439177101967</v>
      </c>
      <c r="J265" s="10">
        <f t="shared" si="13"/>
        <v>1.5596812988574864</v>
      </c>
      <c r="K265" s="10">
        <f t="shared" si="13"/>
        <v>0.99263927401058738</v>
      </c>
      <c r="L265" s="10">
        <f t="shared" si="11"/>
        <v>1.0793734939759034</v>
      </c>
      <c r="M265" s="11">
        <f t="shared" si="14"/>
        <v>1947</v>
      </c>
      <c r="N265" s="12">
        <f t="shared" si="14"/>
        <v>7.4459999999999997</v>
      </c>
      <c r="O265" s="11">
        <f t="shared" si="14"/>
        <v>-146</v>
      </c>
      <c r="P265" s="12">
        <f t="shared" si="12"/>
        <v>1.6469999999999985</v>
      </c>
    </row>
    <row r="266" spans="1:16" x14ac:dyDescent="0.25">
      <c r="A266" s="42"/>
      <c r="B266" s="7" t="s">
        <v>16</v>
      </c>
      <c r="C266" s="8">
        <v>3733</v>
      </c>
      <c r="D266" s="9">
        <v>0.24199999999999999</v>
      </c>
      <c r="E266" s="8">
        <v>3534</v>
      </c>
      <c r="F266" s="9">
        <v>0.29199999999999998</v>
      </c>
      <c r="G266" s="8">
        <v>155</v>
      </c>
      <c r="H266" s="9">
        <v>0.15</v>
      </c>
      <c r="I266" s="10">
        <f t="shared" si="13"/>
        <v>0.9466916688990088</v>
      </c>
      <c r="J266" s="10">
        <f t="shared" si="13"/>
        <v>1.2066115702479339</v>
      </c>
      <c r="K266" s="10">
        <f t="shared" si="13"/>
        <v>4.3859649122807015E-2</v>
      </c>
      <c r="L266" s="10">
        <f t="shared" si="11"/>
        <v>0.51369863013698636</v>
      </c>
      <c r="M266" s="11">
        <f t="shared" si="14"/>
        <v>-199</v>
      </c>
      <c r="N266" s="12">
        <f t="shared" si="14"/>
        <v>4.9999999999999989E-2</v>
      </c>
      <c r="O266" s="11">
        <f t="shared" si="14"/>
        <v>-3379</v>
      </c>
      <c r="P266" s="12">
        <f t="shared" si="12"/>
        <v>-0.14199999999999999</v>
      </c>
    </row>
    <row r="267" spans="1:16" x14ac:dyDescent="0.25">
      <c r="A267" s="42"/>
      <c r="B267" s="7" t="s">
        <v>17</v>
      </c>
      <c r="C267" s="8">
        <v>14739</v>
      </c>
      <c r="D267" s="9">
        <v>13.061999999999999</v>
      </c>
      <c r="E267" s="8">
        <v>16589</v>
      </c>
      <c r="F267" s="9">
        <v>20.457999999999998</v>
      </c>
      <c r="G267" s="8">
        <v>19536</v>
      </c>
      <c r="H267" s="9">
        <v>22.247</v>
      </c>
      <c r="I267" s="10">
        <f t="shared" si="13"/>
        <v>1.1255173349616663</v>
      </c>
      <c r="J267" s="10">
        <f t="shared" si="13"/>
        <v>1.5662226305313121</v>
      </c>
      <c r="K267" s="10">
        <f t="shared" si="13"/>
        <v>1.1776478389294112</v>
      </c>
      <c r="L267" s="10">
        <f t="shared" si="11"/>
        <v>1.0874474533189951</v>
      </c>
      <c r="M267" s="11">
        <f t="shared" si="14"/>
        <v>1850</v>
      </c>
      <c r="N267" s="12">
        <f t="shared" si="14"/>
        <v>7.395999999999999</v>
      </c>
      <c r="O267" s="11">
        <f t="shared" si="14"/>
        <v>2947</v>
      </c>
      <c r="P267" s="12">
        <f t="shared" si="12"/>
        <v>1.7890000000000015</v>
      </c>
    </row>
    <row r="268" spans="1:16" ht="45.75" x14ac:dyDescent="0.25">
      <c r="A268" s="42"/>
      <c r="B268" s="13" t="s">
        <v>18</v>
      </c>
      <c r="C268" s="8">
        <v>0</v>
      </c>
      <c r="D268" s="8"/>
      <c r="E268" s="8">
        <v>0</v>
      </c>
      <c r="F268" s="8"/>
      <c r="G268" s="8"/>
      <c r="H268" s="8"/>
      <c r="I268" s="14" t="e">
        <f t="shared" si="13"/>
        <v>#DIV/0!</v>
      </c>
      <c r="J268" s="14" t="e">
        <f t="shared" si="13"/>
        <v>#DIV/0!</v>
      </c>
      <c r="K268" s="14" t="e">
        <f t="shared" si="13"/>
        <v>#DIV/0!</v>
      </c>
      <c r="L268" s="14" t="e">
        <f t="shared" si="13"/>
        <v>#DIV/0!</v>
      </c>
      <c r="M268" s="16">
        <f t="shared" si="14"/>
        <v>0</v>
      </c>
      <c r="N268" s="15">
        <f t="shared" si="14"/>
        <v>0</v>
      </c>
      <c r="O268" s="16">
        <f t="shared" si="14"/>
        <v>0</v>
      </c>
      <c r="P268" s="15">
        <f t="shared" si="14"/>
        <v>0</v>
      </c>
    </row>
    <row r="269" spans="1:16" x14ac:dyDescent="0.25">
      <c r="A269" s="42" t="s">
        <v>84</v>
      </c>
      <c r="B269" s="7" t="s">
        <v>15</v>
      </c>
      <c r="C269" s="8">
        <v>1185</v>
      </c>
      <c r="D269" s="9">
        <v>6.6000000000000003E-2</v>
      </c>
      <c r="E269" s="8">
        <v>1051</v>
      </c>
      <c r="F269" s="9">
        <v>0.17</v>
      </c>
      <c r="G269" s="8">
        <v>164</v>
      </c>
      <c r="H269" s="9">
        <v>2.3650000000000002</v>
      </c>
      <c r="I269" s="10">
        <f t="shared" ref="I269:L332" si="15">E269/C269</f>
        <v>0.88691983122362872</v>
      </c>
      <c r="J269" s="10">
        <f t="shared" si="15"/>
        <v>2.5757575757575757</v>
      </c>
      <c r="K269" s="10">
        <f t="shared" si="15"/>
        <v>0.15604186489058039</v>
      </c>
      <c r="L269" s="10">
        <f t="shared" si="15"/>
        <v>13.911764705882353</v>
      </c>
      <c r="M269" s="11">
        <f t="shared" ref="M269:P332" si="16">E269-C269</f>
        <v>-134</v>
      </c>
      <c r="N269" s="12">
        <f t="shared" si="16"/>
        <v>0.10400000000000001</v>
      </c>
      <c r="O269" s="11">
        <f t="shared" si="16"/>
        <v>-887</v>
      </c>
      <c r="P269" s="12">
        <f t="shared" si="16"/>
        <v>2.1950000000000003</v>
      </c>
    </row>
    <row r="270" spans="1:16" x14ac:dyDescent="0.25">
      <c r="A270" s="42"/>
      <c r="B270" s="7" t="s">
        <v>16</v>
      </c>
      <c r="C270" s="8">
        <v>1106</v>
      </c>
      <c r="D270" s="9">
        <v>0.03</v>
      </c>
      <c r="E270" s="8">
        <v>1034</v>
      </c>
      <c r="F270" s="9">
        <v>0.157</v>
      </c>
      <c r="G270" s="8">
        <v>0</v>
      </c>
      <c r="H270" s="9">
        <v>0</v>
      </c>
      <c r="I270" s="10">
        <f t="shared" si="15"/>
        <v>0.93490054249547916</v>
      </c>
      <c r="J270" s="10">
        <f t="shared" si="15"/>
        <v>5.2333333333333334</v>
      </c>
      <c r="K270" s="10">
        <f t="shared" si="15"/>
        <v>0</v>
      </c>
      <c r="L270" s="10">
        <f t="shared" si="15"/>
        <v>0</v>
      </c>
      <c r="M270" s="11">
        <f t="shared" si="16"/>
        <v>-72</v>
      </c>
      <c r="N270" s="12">
        <f t="shared" si="16"/>
        <v>0.127</v>
      </c>
      <c r="O270" s="11">
        <f t="shared" si="16"/>
        <v>-1034</v>
      </c>
      <c r="P270" s="12">
        <f t="shared" si="16"/>
        <v>-0.157</v>
      </c>
    </row>
    <row r="271" spans="1:16" x14ac:dyDescent="0.25">
      <c r="A271" s="42"/>
      <c r="B271" s="7" t="s">
        <v>17</v>
      </c>
      <c r="C271" s="8">
        <v>86</v>
      </c>
      <c r="D271" s="9">
        <v>3.5999999999999997E-2</v>
      </c>
      <c r="E271" s="8">
        <v>17</v>
      </c>
      <c r="F271" s="9">
        <v>1.2999999999999999E-2</v>
      </c>
      <c r="G271" s="8">
        <v>164</v>
      </c>
      <c r="H271" s="9">
        <v>2.3650000000000002</v>
      </c>
      <c r="I271" s="10">
        <f t="shared" si="15"/>
        <v>0.19767441860465115</v>
      </c>
      <c r="J271" s="10">
        <f t="shared" si="15"/>
        <v>0.3611111111111111</v>
      </c>
      <c r="K271" s="10">
        <f t="shared" si="15"/>
        <v>9.6470588235294112</v>
      </c>
      <c r="L271" s="10">
        <f t="shared" si="15"/>
        <v>181.92307692307693</v>
      </c>
      <c r="M271" s="11">
        <f t="shared" si="16"/>
        <v>-69</v>
      </c>
      <c r="N271" s="12">
        <f t="shared" si="16"/>
        <v>-2.3E-2</v>
      </c>
      <c r="O271" s="11">
        <f t="shared" si="16"/>
        <v>147</v>
      </c>
      <c r="P271" s="12">
        <f t="shared" si="16"/>
        <v>2.3520000000000003</v>
      </c>
    </row>
    <row r="272" spans="1:16" ht="45.75" x14ac:dyDescent="0.25">
      <c r="A272" s="42"/>
      <c r="B272" s="13" t="s">
        <v>18</v>
      </c>
      <c r="C272" s="8">
        <v>0</v>
      </c>
      <c r="D272" s="8"/>
      <c r="E272" s="8">
        <v>0</v>
      </c>
      <c r="F272" s="8"/>
      <c r="G272" s="8"/>
      <c r="H272" s="8"/>
      <c r="I272" s="14" t="e">
        <f t="shared" si="15"/>
        <v>#DIV/0!</v>
      </c>
      <c r="J272" s="14" t="e">
        <f t="shared" si="15"/>
        <v>#DIV/0!</v>
      </c>
      <c r="K272" s="14" t="e">
        <f t="shared" si="15"/>
        <v>#DIV/0!</v>
      </c>
      <c r="L272" s="14" t="e">
        <f t="shared" si="15"/>
        <v>#DIV/0!</v>
      </c>
      <c r="M272" s="16">
        <f t="shared" si="16"/>
        <v>0</v>
      </c>
      <c r="N272" s="15">
        <f t="shared" si="16"/>
        <v>0</v>
      </c>
      <c r="O272" s="16">
        <f t="shared" si="16"/>
        <v>0</v>
      </c>
      <c r="P272" s="15">
        <f t="shared" si="16"/>
        <v>0</v>
      </c>
    </row>
    <row r="273" spans="1:16" x14ac:dyDescent="0.25">
      <c r="A273" s="42" t="s">
        <v>85</v>
      </c>
      <c r="B273" s="7" t="s">
        <v>15</v>
      </c>
      <c r="C273" s="8">
        <v>39318</v>
      </c>
      <c r="D273" s="9">
        <v>13.096</v>
      </c>
      <c r="E273" s="8">
        <v>36613</v>
      </c>
      <c r="F273" s="9">
        <v>11.96</v>
      </c>
      <c r="G273" s="8">
        <v>25587</v>
      </c>
      <c r="H273" s="9">
        <v>10.923</v>
      </c>
      <c r="I273" s="10">
        <f t="shared" si="15"/>
        <v>0.93120199399766013</v>
      </c>
      <c r="J273" s="10">
        <f t="shared" si="15"/>
        <v>0.91325595601710452</v>
      </c>
      <c r="K273" s="10">
        <f t="shared" si="15"/>
        <v>0.69885013519788053</v>
      </c>
      <c r="L273" s="10">
        <f t="shared" si="15"/>
        <v>0.91329431438127084</v>
      </c>
      <c r="M273" s="11">
        <f t="shared" si="16"/>
        <v>-2705</v>
      </c>
      <c r="N273" s="12">
        <f t="shared" si="16"/>
        <v>-1.1359999999999992</v>
      </c>
      <c r="O273" s="11">
        <f t="shared" si="16"/>
        <v>-11026</v>
      </c>
      <c r="P273" s="12">
        <f t="shared" si="16"/>
        <v>-1.0370000000000008</v>
      </c>
    </row>
    <row r="274" spans="1:16" x14ac:dyDescent="0.25">
      <c r="A274" s="42"/>
      <c r="B274" s="7" t="s">
        <v>16</v>
      </c>
      <c r="C274" s="8">
        <v>1235</v>
      </c>
      <c r="D274" s="9">
        <v>7.8E-2</v>
      </c>
      <c r="E274" s="8">
        <v>1007</v>
      </c>
      <c r="F274" s="9">
        <v>6.3E-2</v>
      </c>
      <c r="G274" s="8">
        <v>0</v>
      </c>
      <c r="H274" s="9">
        <v>0</v>
      </c>
      <c r="I274" s="10">
        <f t="shared" si="15"/>
        <v>0.81538461538461537</v>
      </c>
      <c r="J274" s="10">
        <f t="shared" si="15"/>
        <v>0.80769230769230771</v>
      </c>
      <c r="K274" s="10">
        <f t="shared" si="15"/>
        <v>0</v>
      </c>
      <c r="L274" s="10">
        <f t="shared" si="15"/>
        <v>0</v>
      </c>
      <c r="M274" s="11">
        <f t="shared" si="16"/>
        <v>-228</v>
      </c>
      <c r="N274" s="12">
        <f t="shared" si="16"/>
        <v>-1.4999999999999999E-2</v>
      </c>
      <c r="O274" s="11">
        <f t="shared" si="16"/>
        <v>-1007</v>
      </c>
      <c r="P274" s="12">
        <f t="shared" si="16"/>
        <v>-6.3E-2</v>
      </c>
    </row>
    <row r="275" spans="1:16" x14ac:dyDescent="0.25">
      <c r="A275" s="42"/>
      <c r="B275" s="7" t="s">
        <v>17</v>
      </c>
      <c r="C275" s="8">
        <v>38720</v>
      </c>
      <c r="D275" s="9">
        <v>13.018000000000001</v>
      </c>
      <c r="E275" s="8">
        <v>36021</v>
      </c>
      <c r="F275" s="9">
        <v>11.897</v>
      </c>
      <c r="G275" s="8">
        <v>25586</v>
      </c>
      <c r="H275" s="9">
        <v>10.923</v>
      </c>
      <c r="I275" s="10">
        <f t="shared" si="15"/>
        <v>0.93029442148760333</v>
      </c>
      <c r="J275" s="10">
        <f t="shared" si="15"/>
        <v>0.91388846212935937</v>
      </c>
      <c r="K275" s="10">
        <f t="shared" si="15"/>
        <v>0.71030787596124478</v>
      </c>
      <c r="L275" s="10">
        <f t="shared" si="15"/>
        <v>0.91813062116499955</v>
      </c>
      <c r="M275" s="11">
        <f t="shared" si="16"/>
        <v>-2699</v>
      </c>
      <c r="N275" s="12">
        <f t="shared" si="16"/>
        <v>-1.1210000000000004</v>
      </c>
      <c r="O275" s="11">
        <f t="shared" si="16"/>
        <v>-10435</v>
      </c>
      <c r="P275" s="12">
        <f t="shared" si="16"/>
        <v>-0.9740000000000002</v>
      </c>
    </row>
    <row r="276" spans="1:16" ht="45.75" x14ac:dyDescent="0.25">
      <c r="A276" s="42"/>
      <c r="B276" s="13" t="s">
        <v>18</v>
      </c>
      <c r="C276" s="8">
        <v>0</v>
      </c>
      <c r="D276" s="8"/>
      <c r="E276" s="8">
        <v>5</v>
      </c>
      <c r="F276" s="8"/>
      <c r="G276" s="8"/>
      <c r="H276" s="8"/>
      <c r="I276" s="14" t="e">
        <f t="shared" si="15"/>
        <v>#DIV/0!</v>
      </c>
      <c r="J276" s="14" t="e">
        <f t="shared" si="15"/>
        <v>#DIV/0!</v>
      </c>
      <c r="K276" s="14">
        <f t="shared" si="15"/>
        <v>0</v>
      </c>
      <c r="L276" s="14" t="e">
        <f t="shared" si="15"/>
        <v>#DIV/0!</v>
      </c>
      <c r="M276" s="16">
        <f t="shared" si="16"/>
        <v>5</v>
      </c>
      <c r="N276" s="15">
        <f t="shared" si="16"/>
        <v>0</v>
      </c>
      <c r="O276" s="16">
        <f t="shared" si="16"/>
        <v>-5</v>
      </c>
      <c r="P276" s="15">
        <f t="shared" si="16"/>
        <v>0</v>
      </c>
    </row>
    <row r="277" spans="1:16" x14ac:dyDescent="0.25">
      <c r="A277" s="42" t="s">
        <v>86</v>
      </c>
      <c r="B277" s="7" t="s">
        <v>15</v>
      </c>
      <c r="C277" s="8">
        <v>44110</v>
      </c>
      <c r="D277" s="9">
        <v>13.27</v>
      </c>
      <c r="E277" s="8">
        <v>46122</v>
      </c>
      <c r="F277" s="9">
        <v>13.8</v>
      </c>
      <c r="G277" s="8">
        <v>32521</v>
      </c>
      <c r="H277" s="9">
        <v>12.013</v>
      </c>
      <c r="I277" s="10">
        <f t="shared" si="15"/>
        <v>1.0456132396282023</v>
      </c>
      <c r="J277" s="10">
        <f t="shared" si="15"/>
        <v>1.039939713639789</v>
      </c>
      <c r="K277" s="10">
        <f t="shared" si="15"/>
        <v>0.70510819131867652</v>
      </c>
      <c r="L277" s="10">
        <f t="shared" si="15"/>
        <v>0.87050724637681154</v>
      </c>
      <c r="M277" s="11">
        <f t="shared" si="16"/>
        <v>2012</v>
      </c>
      <c r="N277" s="12">
        <f t="shared" si="16"/>
        <v>0.53000000000000114</v>
      </c>
      <c r="O277" s="11">
        <f t="shared" si="16"/>
        <v>-13601</v>
      </c>
      <c r="P277" s="12">
        <f t="shared" si="16"/>
        <v>-1.7870000000000008</v>
      </c>
    </row>
    <row r="278" spans="1:16" x14ac:dyDescent="0.25">
      <c r="A278" s="42"/>
      <c r="B278" s="7" t="s">
        <v>16</v>
      </c>
      <c r="C278" s="8">
        <v>17326</v>
      </c>
      <c r="D278" s="9">
        <v>0.42</v>
      </c>
      <c r="E278" s="8">
        <v>14157</v>
      </c>
      <c r="F278" s="9">
        <v>0.32500000000000001</v>
      </c>
      <c r="G278" s="8">
        <v>0</v>
      </c>
      <c r="H278" s="9">
        <v>0</v>
      </c>
      <c r="I278" s="10">
        <f t="shared" si="15"/>
        <v>0.81709569433221751</v>
      </c>
      <c r="J278" s="10">
        <f t="shared" si="15"/>
        <v>0.77380952380952384</v>
      </c>
      <c r="K278" s="10">
        <f t="shared" si="15"/>
        <v>0</v>
      </c>
      <c r="L278" s="10">
        <f t="shared" si="15"/>
        <v>0</v>
      </c>
      <c r="M278" s="11">
        <f t="shared" si="16"/>
        <v>-3169</v>
      </c>
      <c r="N278" s="12">
        <f t="shared" si="16"/>
        <v>-9.4999999999999973E-2</v>
      </c>
      <c r="O278" s="11">
        <f t="shared" si="16"/>
        <v>-14157</v>
      </c>
      <c r="P278" s="12">
        <f t="shared" si="16"/>
        <v>-0.32500000000000001</v>
      </c>
    </row>
    <row r="279" spans="1:16" x14ac:dyDescent="0.25">
      <c r="A279" s="42"/>
      <c r="B279" s="7" t="s">
        <v>17</v>
      </c>
      <c r="C279" s="8">
        <v>30465</v>
      </c>
      <c r="D279" s="9">
        <v>12.85</v>
      </c>
      <c r="E279" s="8">
        <v>34791</v>
      </c>
      <c r="F279" s="9">
        <v>13.475</v>
      </c>
      <c r="G279" s="8">
        <v>32518</v>
      </c>
      <c r="H279" s="9">
        <v>12.013</v>
      </c>
      <c r="I279" s="10">
        <f t="shared" si="15"/>
        <v>1.141999015263417</v>
      </c>
      <c r="J279" s="10">
        <f t="shared" si="15"/>
        <v>1.0486381322957199</v>
      </c>
      <c r="K279" s="10">
        <f t="shared" si="15"/>
        <v>0.93466701158345544</v>
      </c>
      <c r="L279" s="10">
        <f t="shared" si="15"/>
        <v>0.89150278293135432</v>
      </c>
      <c r="M279" s="11">
        <f t="shared" si="16"/>
        <v>4326</v>
      </c>
      <c r="N279" s="12">
        <f t="shared" si="16"/>
        <v>0.625</v>
      </c>
      <c r="O279" s="11">
        <f t="shared" si="16"/>
        <v>-2273</v>
      </c>
      <c r="P279" s="12">
        <f t="shared" si="16"/>
        <v>-1.4619999999999997</v>
      </c>
    </row>
    <row r="280" spans="1:16" ht="45.75" x14ac:dyDescent="0.25">
      <c r="A280" s="42"/>
      <c r="B280" s="13" t="s">
        <v>18</v>
      </c>
      <c r="C280" s="8">
        <v>0</v>
      </c>
      <c r="D280" s="8"/>
      <c r="E280" s="8">
        <v>0</v>
      </c>
      <c r="F280" s="8"/>
      <c r="G280" s="8"/>
      <c r="H280" s="8"/>
      <c r="I280" s="14" t="e">
        <f t="shared" si="15"/>
        <v>#DIV/0!</v>
      </c>
      <c r="J280" s="14" t="e">
        <f t="shared" si="15"/>
        <v>#DIV/0!</v>
      </c>
      <c r="K280" s="14" t="e">
        <f t="shared" si="15"/>
        <v>#DIV/0!</v>
      </c>
      <c r="L280" s="14" t="e">
        <f t="shared" si="15"/>
        <v>#DIV/0!</v>
      </c>
      <c r="M280" s="16">
        <f t="shared" si="16"/>
        <v>0</v>
      </c>
      <c r="N280" s="15">
        <f t="shared" si="16"/>
        <v>0</v>
      </c>
      <c r="O280" s="16">
        <f t="shared" si="16"/>
        <v>0</v>
      </c>
      <c r="P280" s="15">
        <f t="shared" si="16"/>
        <v>0</v>
      </c>
    </row>
    <row r="281" spans="1:16" x14ac:dyDescent="0.25">
      <c r="A281" s="42" t="s">
        <v>87</v>
      </c>
      <c r="B281" s="7" t="s">
        <v>15</v>
      </c>
      <c r="C281" s="8">
        <v>32542</v>
      </c>
      <c r="D281" s="9">
        <v>8.31</v>
      </c>
      <c r="E281" s="8">
        <v>31423</v>
      </c>
      <c r="F281" s="9">
        <v>8.11</v>
      </c>
      <c r="G281" s="8">
        <v>31432</v>
      </c>
      <c r="H281" s="9">
        <v>22.065000000000001</v>
      </c>
      <c r="I281" s="10">
        <f t="shared" si="15"/>
        <v>0.96561366848995145</v>
      </c>
      <c r="J281" s="10">
        <f t="shared" si="15"/>
        <v>0.97593261131167253</v>
      </c>
      <c r="K281" s="10">
        <f t="shared" si="15"/>
        <v>1.0002864144098271</v>
      </c>
      <c r="L281" s="10">
        <f t="shared" si="15"/>
        <v>2.7207151664611593</v>
      </c>
      <c r="M281" s="11">
        <f t="shared" si="16"/>
        <v>-1119</v>
      </c>
      <c r="N281" s="12">
        <f t="shared" si="16"/>
        <v>-0.20000000000000107</v>
      </c>
      <c r="O281" s="11">
        <f t="shared" si="16"/>
        <v>9</v>
      </c>
      <c r="P281" s="12">
        <f t="shared" si="16"/>
        <v>13.955000000000002</v>
      </c>
    </row>
    <row r="282" spans="1:16" x14ac:dyDescent="0.25">
      <c r="A282" s="42"/>
      <c r="B282" s="7" t="s">
        <v>16</v>
      </c>
      <c r="C282" s="8">
        <v>8861</v>
      </c>
      <c r="D282" s="9">
        <v>0.318</v>
      </c>
      <c r="E282" s="8">
        <v>8220</v>
      </c>
      <c r="F282" s="9">
        <v>0.55200000000000005</v>
      </c>
      <c r="G282" s="8">
        <v>6</v>
      </c>
      <c r="H282" s="9">
        <v>10.114000000000001</v>
      </c>
      <c r="I282" s="10">
        <f t="shared" si="15"/>
        <v>0.92766053492833767</v>
      </c>
      <c r="J282" s="10">
        <f t="shared" si="15"/>
        <v>1.7358490566037736</v>
      </c>
      <c r="K282" s="10">
        <f t="shared" si="15"/>
        <v>7.2992700729927003E-4</v>
      </c>
      <c r="L282" s="10">
        <f t="shared" si="15"/>
        <v>18.322463768115941</v>
      </c>
      <c r="M282" s="11">
        <f t="shared" si="16"/>
        <v>-641</v>
      </c>
      <c r="N282" s="12">
        <f t="shared" si="16"/>
        <v>0.23400000000000004</v>
      </c>
      <c r="O282" s="11">
        <f t="shared" si="16"/>
        <v>-8214</v>
      </c>
      <c r="P282" s="12">
        <f t="shared" si="16"/>
        <v>9.5620000000000012</v>
      </c>
    </row>
    <row r="283" spans="1:16" x14ac:dyDescent="0.25">
      <c r="A283" s="42"/>
      <c r="B283" s="7" t="s">
        <v>17</v>
      </c>
      <c r="C283" s="8">
        <v>24454</v>
      </c>
      <c r="D283" s="9">
        <v>7.992</v>
      </c>
      <c r="E283" s="8">
        <v>23915</v>
      </c>
      <c r="F283" s="9">
        <v>7.5579999999999998</v>
      </c>
      <c r="G283" s="8">
        <v>30883</v>
      </c>
      <c r="H283" s="9">
        <v>11.951000000000001</v>
      </c>
      <c r="I283" s="10">
        <f t="shared" si="15"/>
        <v>0.9779586161773125</v>
      </c>
      <c r="J283" s="10">
        <f t="shared" si="15"/>
        <v>0.94569569569569567</v>
      </c>
      <c r="K283" s="10">
        <f t="shared" si="15"/>
        <v>1.2913652519339327</v>
      </c>
      <c r="L283" s="10">
        <f t="shared" si="15"/>
        <v>1.5812384228631915</v>
      </c>
      <c r="M283" s="11">
        <f t="shared" si="16"/>
        <v>-539</v>
      </c>
      <c r="N283" s="12">
        <f t="shared" si="16"/>
        <v>-0.43400000000000016</v>
      </c>
      <c r="O283" s="11">
        <f t="shared" si="16"/>
        <v>6968</v>
      </c>
      <c r="P283" s="12">
        <f t="shared" si="16"/>
        <v>4.3930000000000007</v>
      </c>
    </row>
    <row r="284" spans="1:16" ht="45.75" x14ac:dyDescent="0.25">
      <c r="A284" s="42"/>
      <c r="B284" s="13" t="s">
        <v>18</v>
      </c>
      <c r="C284" s="8">
        <v>0</v>
      </c>
      <c r="D284" s="8"/>
      <c r="E284" s="8">
        <v>83</v>
      </c>
      <c r="F284" s="8"/>
      <c r="G284" s="8"/>
      <c r="H284" s="8"/>
      <c r="I284" s="14" t="e">
        <f t="shared" si="15"/>
        <v>#DIV/0!</v>
      </c>
      <c r="J284" s="14" t="e">
        <f t="shared" si="15"/>
        <v>#DIV/0!</v>
      </c>
      <c r="K284" s="14">
        <f t="shared" si="15"/>
        <v>0</v>
      </c>
      <c r="L284" s="14" t="e">
        <f t="shared" si="15"/>
        <v>#DIV/0!</v>
      </c>
      <c r="M284" s="16">
        <f t="shared" si="16"/>
        <v>83</v>
      </c>
      <c r="N284" s="15">
        <f t="shared" si="16"/>
        <v>0</v>
      </c>
      <c r="O284" s="16">
        <f t="shared" si="16"/>
        <v>-83</v>
      </c>
      <c r="P284" s="15">
        <f t="shared" si="16"/>
        <v>0</v>
      </c>
    </row>
    <row r="285" spans="1:16" x14ac:dyDescent="0.25">
      <c r="A285" s="42" t="s">
        <v>88</v>
      </c>
      <c r="B285" s="7" t="s">
        <v>15</v>
      </c>
      <c r="C285" s="8">
        <v>15451</v>
      </c>
      <c r="D285" s="9">
        <v>2.1720000000000002</v>
      </c>
      <c r="E285" s="8">
        <v>15015</v>
      </c>
      <c r="F285" s="9">
        <v>2.7559999999999998</v>
      </c>
      <c r="G285" s="8">
        <v>9325</v>
      </c>
      <c r="H285" s="9">
        <v>3.28</v>
      </c>
      <c r="I285" s="10">
        <f t="shared" si="15"/>
        <v>0.97178176169827191</v>
      </c>
      <c r="J285" s="10">
        <f t="shared" si="15"/>
        <v>1.2688766114180476</v>
      </c>
      <c r="K285" s="10">
        <f t="shared" si="15"/>
        <v>0.621045621045621</v>
      </c>
      <c r="L285" s="10">
        <f t="shared" si="15"/>
        <v>1.1901306240928882</v>
      </c>
      <c r="M285" s="11">
        <f t="shared" si="16"/>
        <v>-436</v>
      </c>
      <c r="N285" s="12">
        <f t="shared" si="16"/>
        <v>0.58399999999999963</v>
      </c>
      <c r="O285" s="11">
        <f t="shared" si="16"/>
        <v>-5690</v>
      </c>
      <c r="P285" s="12">
        <f t="shared" si="16"/>
        <v>0.52400000000000002</v>
      </c>
    </row>
    <row r="286" spans="1:16" x14ac:dyDescent="0.25">
      <c r="A286" s="42"/>
      <c r="B286" s="7" t="s">
        <v>16</v>
      </c>
      <c r="C286" s="8">
        <v>9381</v>
      </c>
      <c r="D286" s="9">
        <v>0.434</v>
      </c>
      <c r="E286" s="8">
        <v>9598</v>
      </c>
      <c r="F286" s="9">
        <v>0.68</v>
      </c>
      <c r="G286" s="8">
        <v>0</v>
      </c>
      <c r="H286" s="9">
        <v>0</v>
      </c>
      <c r="I286" s="10">
        <f t="shared" si="15"/>
        <v>1.0231318622748107</v>
      </c>
      <c r="J286" s="10">
        <f t="shared" si="15"/>
        <v>1.566820276497696</v>
      </c>
      <c r="K286" s="10">
        <f t="shared" si="15"/>
        <v>0</v>
      </c>
      <c r="L286" s="10">
        <f t="shared" si="15"/>
        <v>0</v>
      </c>
      <c r="M286" s="11">
        <f t="shared" si="16"/>
        <v>217</v>
      </c>
      <c r="N286" s="12">
        <f t="shared" si="16"/>
        <v>0.24600000000000005</v>
      </c>
      <c r="O286" s="11">
        <f t="shared" si="16"/>
        <v>-9598</v>
      </c>
      <c r="P286" s="12">
        <f t="shared" si="16"/>
        <v>-0.68</v>
      </c>
    </row>
    <row r="287" spans="1:16" x14ac:dyDescent="0.25">
      <c r="A287" s="42"/>
      <c r="B287" s="7" t="s">
        <v>17</v>
      </c>
      <c r="C287" s="8">
        <v>9028</v>
      </c>
      <c r="D287" s="9">
        <v>1.738</v>
      </c>
      <c r="E287" s="8">
        <v>8599</v>
      </c>
      <c r="F287" s="9">
        <v>2.0760000000000001</v>
      </c>
      <c r="G287" s="8">
        <v>9325</v>
      </c>
      <c r="H287" s="9">
        <v>3.28</v>
      </c>
      <c r="I287" s="10">
        <f t="shared" si="15"/>
        <v>0.95248116969428442</v>
      </c>
      <c r="J287" s="10">
        <f t="shared" si="15"/>
        <v>1.1944764096662832</v>
      </c>
      <c r="K287" s="10">
        <f t="shared" si="15"/>
        <v>1.0844284219095244</v>
      </c>
      <c r="L287" s="10">
        <f t="shared" si="15"/>
        <v>1.5799614643545279</v>
      </c>
      <c r="M287" s="11">
        <f t="shared" si="16"/>
        <v>-429</v>
      </c>
      <c r="N287" s="12">
        <f t="shared" si="16"/>
        <v>0.33800000000000008</v>
      </c>
      <c r="O287" s="11">
        <f t="shared" si="16"/>
        <v>726</v>
      </c>
      <c r="P287" s="12">
        <f t="shared" si="16"/>
        <v>1.2039999999999997</v>
      </c>
    </row>
    <row r="288" spans="1:16" ht="45.75" x14ac:dyDescent="0.25">
      <c r="A288" s="42"/>
      <c r="B288" s="13" t="s">
        <v>18</v>
      </c>
      <c r="C288" s="8">
        <v>0</v>
      </c>
      <c r="D288" s="8"/>
      <c r="E288" s="8">
        <v>0</v>
      </c>
      <c r="F288" s="8"/>
      <c r="G288" s="8"/>
      <c r="H288" s="8"/>
      <c r="I288" s="14" t="e">
        <f t="shared" si="15"/>
        <v>#DIV/0!</v>
      </c>
      <c r="J288" s="14" t="e">
        <f t="shared" si="15"/>
        <v>#DIV/0!</v>
      </c>
      <c r="K288" s="14" t="e">
        <f t="shared" si="15"/>
        <v>#DIV/0!</v>
      </c>
      <c r="L288" s="14" t="e">
        <f t="shared" si="15"/>
        <v>#DIV/0!</v>
      </c>
      <c r="M288" s="16">
        <f t="shared" si="16"/>
        <v>0</v>
      </c>
      <c r="N288" s="15">
        <f t="shared" si="16"/>
        <v>0</v>
      </c>
      <c r="O288" s="16">
        <f t="shared" si="16"/>
        <v>0</v>
      </c>
      <c r="P288" s="15">
        <f t="shared" si="16"/>
        <v>0</v>
      </c>
    </row>
    <row r="289" spans="1:16" x14ac:dyDescent="0.25">
      <c r="A289" s="42" t="s">
        <v>89</v>
      </c>
      <c r="B289" s="7" t="s">
        <v>15</v>
      </c>
      <c r="C289" s="8">
        <v>122081</v>
      </c>
      <c r="D289" s="9">
        <v>45.247999999999998</v>
      </c>
      <c r="E289" s="8">
        <v>131987</v>
      </c>
      <c r="F289" s="9">
        <v>45.987000000000002</v>
      </c>
      <c r="G289" s="8">
        <v>135731</v>
      </c>
      <c r="H289" s="9">
        <v>50.75</v>
      </c>
      <c r="I289" s="10">
        <f t="shared" si="15"/>
        <v>1.0811428477813911</v>
      </c>
      <c r="J289" s="10">
        <f t="shared" si="15"/>
        <v>1.0163322135785009</v>
      </c>
      <c r="K289" s="10">
        <f t="shared" si="15"/>
        <v>1.0283664300271997</v>
      </c>
      <c r="L289" s="10">
        <f t="shared" si="15"/>
        <v>1.1035727488203186</v>
      </c>
      <c r="M289" s="11">
        <f t="shared" si="16"/>
        <v>9906</v>
      </c>
      <c r="N289" s="12">
        <f t="shared" si="16"/>
        <v>0.73900000000000432</v>
      </c>
      <c r="O289" s="11">
        <f t="shared" si="16"/>
        <v>3744</v>
      </c>
      <c r="P289" s="12">
        <f t="shared" si="16"/>
        <v>4.7629999999999981</v>
      </c>
    </row>
    <row r="290" spans="1:16" x14ac:dyDescent="0.25">
      <c r="A290" s="42"/>
      <c r="B290" s="7" t="s">
        <v>16</v>
      </c>
      <c r="C290" s="8">
        <v>8479</v>
      </c>
      <c r="D290" s="9">
        <v>0.32200000000000001</v>
      </c>
      <c r="E290" s="8">
        <v>7567</v>
      </c>
      <c r="F290" s="9">
        <v>0.27100000000000002</v>
      </c>
      <c r="G290" s="8">
        <v>222</v>
      </c>
      <c r="H290" s="9">
        <v>8.2000000000000003E-2</v>
      </c>
      <c r="I290" s="10">
        <f t="shared" si="15"/>
        <v>0.89244014624366086</v>
      </c>
      <c r="J290" s="10">
        <f t="shared" si="15"/>
        <v>0.84161490683229823</v>
      </c>
      <c r="K290" s="10">
        <f t="shared" si="15"/>
        <v>2.9337914629311485E-2</v>
      </c>
      <c r="L290" s="10">
        <f t="shared" si="15"/>
        <v>0.30258302583025831</v>
      </c>
      <c r="M290" s="11">
        <f t="shared" si="16"/>
        <v>-912</v>
      </c>
      <c r="N290" s="12">
        <f t="shared" si="16"/>
        <v>-5.099999999999999E-2</v>
      </c>
      <c r="O290" s="11">
        <f t="shared" si="16"/>
        <v>-7345</v>
      </c>
      <c r="P290" s="12">
        <f t="shared" si="16"/>
        <v>-0.189</v>
      </c>
    </row>
    <row r="291" spans="1:16" x14ac:dyDescent="0.25">
      <c r="A291" s="42"/>
      <c r="B291" s="7" t="s">
        <v>17</v>
      </c>
      <c r="C291" s="8">
        <v>118558</v>
      </c>
      <c r="D291" s="9">
        <v>44.926000000000002</v>
      </c>
      <c r="E291" s="8">
        <v>127501</v>
      </c>
      <c r="F291" s="9">
        <v>45.716000000000001</v>
      </c>
      <c r="G291" s="8">
        <v>135509</v>
      </c>
      <c r="H291" s="9">
        <v>50.667999999999999</v>
      </c>
      <c r="I291" s="10">
        <f t="shared" si="15"/>
        <v>1.0754314344034144</v>
      </c>
      <c r="J291" s="10">
        <f t="shared" si="15"/>
        <v>1.0175844722432443</v>
      </c>
      <c r="K291" s="10">
        <f t="shared" si="15"/>
        <v>1.0628073505305842</v>
      </c>
      <c r="L291" s="10">
        <f t="shared" si="15"/>
        <v>1.1083209379648262</v>
      </c>
      <c r="M291" s="11">
        <f t="shared" si="16"/>
        <v>8943</v>
      </c>
      <c r="N291" s="12">
        <f t="shared" si="16"/>
        <v>0.78999999999999915</v>
      </c>
      <c r="O291" s="11">
        <f t="shared" si="16"/>
        <v>8008</v>
      </c>
      <c r="P291" s="12">
        <f t="shared" si="16"/>
        <v>4.9519999999999982</v>
      </c>
    </row>
    <row r="292" spans="1:16" ht="45.75" x14ac:dyDescent="0.25">
      <c r="A292" s="42"/>
      <c r="B292" s="13" t="s">
        <v>18</v>
      </c>
      <c r="C292" s="8">
        <v>0</v>
      </c>
      <c r="D292" s="8"/>
      <c r="E292" s="8">
        <v>0</v>
      </c>
      <c r="F292" s="8"/>
      <c r="G292" s="8"/>
      <c r="H292" s="8"/>
      <c r="I292" s="14" t="e">
        <f t="shared" si="15"/>
        <v>#DIV/0!</v>
      </c>
      <c r="J292" s="14" t="e">
        <f t="shared" si="15"/>
        <v>#DIV/0!</v>
      </c>
      <c r="K292" s="14" t="e">
        <f t="shared" si="15"/>
        <v>#DIV/0!</v>
      </c>
      <c r="L292" s="14" t="e">
        <f t="shared" si="15"/>
        <v>#DIV/0!</v>
      </c>
      <c r="M292" s="16">
        <f t="shared" si="16"/>
        <v>0</v>
      </c>
      <c r="N292" s="15">
        <f t="shared" si="16"/>
        <v>0</v>
      </c>
      <c r="O292" s="16">
        <f t="shared" si="16"/>
        <v>0</v>
      </c>
      <c r="P292" s="15">
        <f t="shared" si="16"/>
        <v>0</v>
      </c>
    </row>
    <row r="293" spans="1:16" x14ac:dyDescent="0.25">
      <c r="A293" s="42" t="s">
        <v>90</v>
      </c>
      <c r="B293" s="7" t="s">
        <v>15</v>
      </c>
      <c r="C293" s="8">
        <v>63840</v>
      </c>
      <c r="D293" s="9">
        <v>17.178999999999998</v>
      </c>
      <c r="E293" s="8">
        <v>67651</v>
      </c>
      <c r="F293" s="9">
        <v>21.045000000000002</v>
      </c>
      <c r="G293" s="8">
        <v>81438</v>
      </c>
      <c r="H293" s="9">
        <v>20.637</v>
      </c>
      <c r="I293" s="10">
        <f t="shared" si="15"/>
        <v>1.0596961152882205</v>
      </c>
      <c r="J293" s="10">
        <f t="shared" si="15"/>
        <v>1.2250422026893302</v>
      </c>
      <c r="K293" s="10">
        <f t="shared" si="15"/>
        <v>1.203795952757535</v>
      </c>
      <c r="L293" s="10">
        <f t="shared" si="15"/>
        <v>0.98061297220242327</v>
      </c>
      <c r="M293" s="11">
        <f t="shared" si="16"/>
        <v>3811</v>
      </c>
      <c r="N293" s="12">
        <f t="shared" si="16"/>
        <v>3.8660000000000032</v>
      </c>
      <c r="O293" s="11">
        <f t="shared" si="16"/>
        <v>13787</v>
      </c>
      <c r="P293" s="12">
        <f t="shared" si="16"/>
        <v>-0.40800000000000125</v>
      </c>
    </row>
    <row r="294" spans="1:16" x14ac:dyDescent="0.25">
      <c r="A294" s="42"/>
      <c r="B294" s="7" t="s">
        <v>16</v>
      </c>
      <c r="C294" s="8">
        <v>4057</v>
      </c>
      <c r="D294" s="9">
        <v>0.08</v>
      </c>
      <c r="E294" s="8">
        <v>3853</v>
      </c>
      <c r="F294" s="9">
        <v>0.108</v>
      </c>
      <c r="G294" s="8">
        <v>0</v>
      </c>
      <c r="H294" s="9">
        <v>0</v>
      </c>
      <c r="I294" s="10">
        <f t="shared" si="15"/>
        <v>0.94971653931476463</v>
      </c>
      <c r="J294" s="10">
        <f t="shared" si="15"/>
        <v>1.3499999999999999</v>
      </c>
      <c r="K294" s="10">
        <f t="shared" si="15"/>
        <v>0</v>
      </c>
      <c r="L294" s="10">
        <f t="shared" si="15"/>
        <v>0</v>
      </c>
      <c r="M294" s="11">
        <f t="shared" si="16"/>
        <v>-204</v>
      </c>
      <c r="N294" s="12">
        <f t="shared" si="16"/>
        <v>2.7999999999999997E-2</v>
      </c>
      <c r="O294" s="11">
        <f t="shared" si="16"/>
        <v>-3853</v>
      </c>
      <c r="P294" s="12">
        <f t="shared" si="16"/>
        <v>-0.108</v>
      </c>
    </row>
    <row r="295" spans="1:16" x14ac:dyDescent="0.25">
      <c r="A295" s="42"/>
      <c r="B295" s="7" t="s">
        <v>17</v>
      </c>
      <c r="C295" s="8">
        <v>60200</v>
      </c>
      <c r="D295" s="9">
        <v>17.099</v>
      </c>
      <c r="E295" s="8">
        <v>64240</v>
      </c>
      <c r="F295" s="9">
        <v>20.937000000000001</v>
      </c>
      <c r="G295" s="8">
        <v>72162</v>
      </c>
      <c r="H295" s="9">
        <v>20.637</v>
      </c>
      <c r="I295" s="10">
        <f t="shared" si="15"/>
        <v>1.067109634551495</v>
      </c>
      <c r="J295" s="10">
        <f t="shared" si="15"/>
        <v>1.2244575706181648</v>
      </c>
      <c r="K295" s="10">
        <f t="shared" si="15"/>
        <v>1.1233188044831881</v>
      </c>
      <c r="L295" s="10">
        <f t="shared" si="15"/>
        <v>0.98567129961312505</v>
      </c>
      <c r="M295" s="11">
        <f t="shared" si="16"/>
        <v>4040</v>
      </c>
      <c r="N295" s="12">
        <f t="shared" si="16"/>
        <v>3.838000000000001</v>
      </c>
      <c r="O295" s="11">
        <f t="shared" si="16"/>
        <v>7922</v>
      </c>
      <c r="P295" s="12">
        <f t="shared" si="16"/>
        <v>-0.30000000000000071</v>
      </c>
    </row>
    <row r="296" spans="1:16" ht="45.75" x14ac:dyDescent="0.25">
      <c r="A296" s="42"/>
      <c r="B296" s="13" t="s">
        <v>18</v>
      </c>
      <c r="C296" s="8">
        <v>14</v>
      </c>
      <c r="D296" s="8"/>
      <c r="E296" s="8">
        <v>20</v>
      </c>
      <c r="F296" s="8"/>
      <c r="G296" s="8"/>
      <c r="H296" s="8"/>
      <c r="I296" s="10">
        <f t="shared" si="15"/>
        <v>1.4285714285714286</v>
      </c>
      <c r="J296" s="14" t="e">
        <f t="shared" si="15"/>
        <v>#DIV/0!</v>
      </c>
      <c r="K296" s="14">
        <f t="shared" si="15"/>
        <v>0</v>
      </c>
      <c r="L296" s="14" t="e">
        <f t="shared" si="15"/>
        <v>#DIV/0!</v>
      </c>
      <c r="M296" s="11">
        <f t="shared" si="16"/>
        <v>6</v>
      </c>
      <c r="N296" s="15">
        <f t="shared" si="16"/>
        <v>0</v>
      </c>
      <c r="O296" s="16">
        <f t="shared" si="16"/>
        <v>-20</v>
      </c>
      <c r="P296" s="15">
        <f t="shared" si="16"/>
        <v>0</v>
      </c>
    </row>
    <row r="297" spans="1:16" x14ac:dyDescent="0.25">
      <c r="A297" s="42" t="s">
        <v>91</v>
      </c>
      <c r="B297" s="7" t="s">
        <v>15</v>
      </c>
      <c r="C297" s="8">
        <v>19466</v>
      </c>
      <c r="D297" s="9">
        <v>2.2210000000000001</v>
      </c>
      <c r="E297" s="8">
        <v>19404</v>
      </c>
      <c r="F297" s="9">
        <v>2.3149999999999999</v>
      </c>
      <c r="G297" s="8">
        <v>9204</v>
      </c>
      <c r="H297" s="9">
        <v>1.629</v>
      </c>
      <c r="I297" s="10">
        <f t="shared" si="15"/>
        <v>0.9968149594164184</v>
      </c>
      <c r="J297" s="10">
        <f t="shared" si="15"/>
        <v>1.0423232778027915</v>
      </c>
      <c r="K297" s="10">
        <f t="shared" si="15"/>
        <v>0.4743351886209029</v>
      </c>
      <c r="L297" s="10">
        <f t="shared" si="15"/>
        <v>0.70367170626349895</v>
      </c>
      <c r="M297" s="11">
        <f t="shared" si="16"/>
        <v>-62</v>
      </c>
      <c r="N297" s="12">
        <f t="shared" si="16"/>
        <v>9.3999999999999861E-2</v>
      </c>
      <c r="O297" s="11">
        <f t="shared" si="16"/>
        <v>-10200</v>
      </c>
      <c r="P297" s="12">
        <f t="shared" si="16"/>
        <v>-0.68599999999999994</v>
      </c>
    </row>
    <row r="298" spans="1:16" x14ac:dyDescent="0.25">
      <c r="A298" s="42"/>
      <c r="B298" s="7" t="s">
        <v>16</v>
      </c>
      <c r="C298" s="8">
        <v>9330</v>
      </c>
      <c r="D298" s="9">
        <v>0.222</v>
      </c>
      <c r="E298" s="8">
        <v>8798</v>
      </c>
      <c r="F298" s="9">
        <v>0.186</v>
      </c>
      <c r="G298" s="8">
        <v>0</v>
      </c>
      <c r="H298" s="9">
        <v>0</v>
      </c>
      <c r="I298" s="10">
        <f t="shared" si="15"/>
        <v>0.94297963558413722</v>
      </c>
      <c r="J298" s="10">
        <f t="shared" si="15"/>
        <v>0.83783783783783783</v>
      </c>
      <c r="K298" s="10">
        <f t="shared" si="15"/>
        <v>0</v>
      </c>
      <c r="L298" s="10">
        <f t="shared" si="15"/>
        <v>0</v>
      </c>
      <c r="M298" s="11">
        <f t="shared" si="16"/>
        <v>-532</v>
      </c>
      <c r="N298" s="12">
        <f t="shared" si="16"/>
        <v>-3.6000000000000004E-2</v>
      </c>
      <c r="O298" s="11">
        <f t="shared" si="16"/>
        <v>-8798</v>
      </c>
      <c r="P298" s="12">
        <f t="shared" si="16"/>
        <v>-0.186</v>
      </c>
    </row>
    <row r="299" spans="1:16" x14ac:dyDescent="0.25">
      <c r="A299" s="42"/>
      <c r="B299" s="7" t="s">
        <v>17</v>
      </c>
      <c r="C299" s="8">
        <v>15353</v>
      </c>
      <c r="D299" s="9">
        <v>1.9990000000000001</v>
      </c>
      <c r="E299" s="8">
        <v>16413</v>
      </c>
      <c r="F299" s="9">
        <v>2.129</v>
      </c>
      <c r="G299" s="8">
        <v>9204</v>
      </c>
      <c r="H299" s="9">
        <v>1.629</v>
      </c>
      <c r="I299" s="10">
        <f t="shared" si="15"/>
        <v>1.0690418810655897</v>
      </c>
      <c r="J299" s="10">
        <f t="shared" si="15"/>
        <v>1.0650325162581291</v>
      </c>
      <c r="K299" s="10">
        <f t="shared" si="15"/>
        <v>0.56077499543045151</v>
      </c>
      <c r="L299" s="10">
        <f t="shared" si="15"/>
        <v>0.76514795678722403</v>
      </c>
      <c r="M299" s="11">
        <f t="shared" si="16"/>
        <v>1060</v>
      </c>
      <c r="N299" s="12">
        <f t="shared" si="16"/>
        <v>0.12999999999999989</v>
      </c>
      <c r="O299" s="11">
        <f t="shared" si="16"/>
        <v>-7209</v>
      </c>
      <c r="P299" s="12">
        <f t="shared" si="16"/>
        <v>-0.5</v>
      </c>
    </row>
    <row r="300" spans="1:16" ht="45.75" x14ac:dyDescent="0.25">
      <c r="A300" s="42"/>
      <c r="B300" s="13" t="s">
        <v>18</v>
      </c>
      <c r="C300" s="8">
        <v>0</v>
      </c>
      <c r="D300" s="8"/>
      <c r="E300" s="8">
        <v>0</v>
      </c>
      <c r="F300" s="8"/>
      <c r="G300" s="8"/>
      <c r="H300" s="8"/>
      <c r="I300" s="14" t="e">
        <f t="shared" si="15"/>
        <v>#DIV/0!</v>
      </c>
      <c r="J300" s="14" t="e">
        <f t="shared" si="15"/>
        <v>#DIV/0!</v>
      </c>
      <c r="K300" s="14" t="e">
        <f t="shared" si="15"/>
        <v>#DIV/0!</v>
      </c>
      <c r="L300" s="14" t="e">
        <f t="shared" si="15"/>
        <v>#DIV/0!</v>
      </c>
      <c r="M300" s="16">
        <f t="shared" si="16"/>
        <v>0</v>
      </c>
      <c r="N300" s="15">
        <f t="shared" si="16"/>
        <v>0</v>
      </c>
      <c r="O300" s="16">
        <f t="shared" si="16"/>
        <v>0</v>
      </c>
      <c r="P300" s="15">
        <f t="shared" si="16"/>
        <v>0</v>
      </c>
    </row>
    <row r="301" spans="1:16" x14ac:dyDescent="0.25">
      <c r="A301" s="42" t="s">
        <v>92</v>
      </c>
      <c r="B301" s="7" t="s">
        <v>15</v>
      </c>
      <c r="C301" s="8">
        <v>19664</v>
      </c>
      <c r="D301" s="9">
        <v>5.3639999999999999</v>
      </c>
      <c r="E301" s="8">
        <v>19850</v>
      </c>
      <c r="F301" s="9">
        <v>5.915</v>
      </c>
      <c r="G301" s="8">
        <v>18534</v>
      </c>
      <c r="H301" s="9">
        <v>8.0790000000000006</v>
      </c>
      <c r="I301" s="10">
        <f t="shared" si="15"/>
        <v>1.0094589096826689</v>
      </c>
      <c r="J301" s="10">
        <f t="shared" si="15"/>
        <v>1.1027218493661446</v>
      </c>
      <c r="K301" s="10">
        <f t="shared" si="15"/>
        <v>0.93370277078085639</v>
      </c>
      <c r="L301" s="10">
        <f t="shared" si="15"/>
        <v>1.3658495350803044</v>
      </c>
      <c r="M301" s="11">
        <f t="shared" si="16"/>
        <v>186</v>
      </c>
      <c r="N301" s="12">
        <f t="shared" si="16"/>
        <v>0.55100000000000016</v>
      </c>
      <c r="O301" s="11">
        <f t="shared" si="16"/>
        <v>-1316</v>
      </c>
      <c r="P301" s="12">
        <f t="shared" si="16"/>
        <v>2.1640000000000006</v>
      </c>
    </row>
    <row r="302" spans="1:16" x14ac:dyDescent="0.25">
      <c r="A302" s="42"/>
      <c r="B302" s="7" t="s">
        <v>16</v>
      </c>
      <c r="C302" s="8">
        <v>1354</v>
      </c>
      <c r="D302" s="9">
        <v>9.8000000000000004E-2</v>
      </c>
      <c r="E302" s="8">
        <v>1308</v>
      </c>
      <c r="F302" s="9">
        <v>0.105</v>
      </c>
      <c r="G302" s="8">
        <v>33</v>
      </c>
      <c r="H302" s="9">
        <v>1.4E-2</v>
      </c>
      <c r="I302" s="10">
        <f t="shared" si="15"/>
        <v>0.96602658788773998</v>
      </c>
      <c r="J302" s="10">
        <f t="shared" si="15"/>
        <v>1.0714285714285714</v>
      </c>
      <c r="K302" s="10">
        <f t="shared" si="15"/>
        <v>2.5229357798165139E-2</v>
      </c>
      <c r="L302" s="10">
        <f t="shared" si="15"/>
        <v>0.13333333333333333</v>
      </c>
      <c r="M302" s="11">
        <f t="shared" si="16"/>
        <v>-46</v>
      </c>
      <c r="N302" s="12">
        <f t="shared" si="16"/>
        <v>6.9999999999999923E-3</v>
      </c>
      <c r="O302" s="11">
        <f t="shared" si="16"/>
        <v>-1275</v>
      </c>
      <c r="P302" s="12">
        <f t="shared" si="16"/>
        <v>-9.0999999999999998E-2</v>
      </c>
    </row>
    <row r="303" spans="1:16" x14ac:dyDescent="0.25">
      <c r="A303" s="42"/>
      <c r="B303" s="7" t="s">
        <v>17</v>
      </c>
      <c r="C303" s="8">
        <v>18484</v>
      </c>
      <c r="D303" s="9">
        <v>5.266</v>
      </c>
      <c r="E303" s="8">
        <v>18662</v>
      </c>
      <c r="F303" s="9">
        <v>5.81</v>
      </c>
      <c r="G303" s="8">
        <v>18501</v>
      </c>
      <c r="H303" s="9">
        <v>8.0649999999999995</v>
      </c>
      <c r="I303" s="10">
        <f t="shared" si="15"/>
        <v>1.0096299502272235</v>
      </c>
      <c r="J303" s="10">
        <f t="shared" si="15"/>
        <v>1.1033042157235091</v>
      </c>
      <c r="K303" s="10">
        <f t="shared" si="15"/>
        <v>0.99137284321080266</v>
      </c>
      <c r="L303" s="10">
        <f t="shared" si="15"/>
        <v>1.3881239242685026</v>
      </c>
      <c r="M303" s="11">
        <f t="shared" si="16"/>
        <v>178</v>
      </c>
      <c r="N303" s="12">
        <f t="shared" si="16"/>
        <v>0.54399999999999959</v>
      </c>
      <c r="O303" s="11">
        <f t="shared" si="16"/>
        <v>-161</v>
      </c>
      <c r="P303" s="12">
        <f t="shared" si="16"/>
        <v>2.2549999999999999</v>
      </c>
    </row>
    <row r="304" spans="1:16" ht="45.75" x14ac:dyDescent="0.25">
      <c r="A304" s="42"/>
      <c r="B304" s="13" t="s">
        <v>18</v>
      </c>
      <c r="C304" s="8">
        <v>0</v>
      </c>
      <c r="D304" s="8"/>
      <c r="E304" s="8">
        <v>0</v>
      </c>
      <c r="F304" s="8"/>
      <c r="G304" s="8"/>
      <c r="H304" s="8"/>
      <c r="I304" s="14" t="e">
        <f t="shared" si="15"/>
        <v>#DIV/0!</v>
      </c>
      <c r="J304" s="14" t="e">
        <f t="shared" si="15"/>
        <v>#DIV/0!</v>
      </c>
      <c r="K304" s="14" t="e">
        <f t="shared" si="15"/>
        <v>#DIV/0!</v>
      </c>
      <c r="L304" s="14" t="e">
        <f t="shared" si="15"/>
        <v>#DIV/0!</v>
      </c>
      <c r="M304" s="16">
        <f t="shared" si="16"/>
        <v>0</v>
      </c>
      <c r="N304" s="15">
        <f t="shared" si="16"/>
        <v>0</v>
      </c>
      <c r="O304" s="16">
        <f t="shared" si="16"/>
        <v>0</v>
      </c>
      <c r="P304" s="15">
        <f t="shared" si="16"/>
        <v>0</v>
      </c>
    </row>
    <row r="305" spans="1:16" x14ac:dyDescent="0.25">
      <c r="A305" s="42" t="s">
        <v>93</v>
      </c>
      <c r="B305" s="7" t="s">
        <v>15</v>
      </c>
      <c r="C305" s="8">
        <v>8599</v>
      </c>
      <c r="D305" s="9">
        <v>3.41</v>
      </c>
      <c r="E305" s="8">
        <v>8461</v>
      </c>
      <c r="F305" s="9">
        <v>4.133</v>
      </c>
      <c r="G305" s="8">
        <v>6708</v>
      </c>
      <c r="H305" s="9">
        <v>4.6070000000000002</v>
      </c>
      <c r="I305" s="10">
        <f t="shared" si="15"/>
        <v>0.98395162228166066</v>
      </c>
      <c r="J305" s="10">
        <f t="shared" si="15"/>
        <v>1.2120234604105571</v>
      </c>
      <c r="K305" s="10">
        <f t="shared" si="15"/>
        <v>0.79281408816924714</v>
      </c>
      <c r="L305" s="10">
        <f t="shared" si="15"/>
        <v>1.1146866682797001</v>
      </c>
      <c r="M305" s="11">
        <f t="shared" si="16"/>
        <v>-138</v>
      </c>
      <c r="N305" s="12">
        <f t="shared" si="16"/>
        <v>0.72299999999999986</v>
      </c>
      <c r="O305" s="11">
        <f t="shared" si="16"/>
        <v>-1753</v>
      </c>
      <c r="P305" s="12">
        <f t="shared" si="16"/>
        <v>0.4740000000000002</v>
      </c>
    </row>
    <row r="306" spans="1:16" x14ac:dyDescent="0.25">
      <c r="A306" s="42"/>
      <c r="B306" s="7" t="s">
        <v>16</v>
      </c>
      <c r="C306" s="8">
        <v>3826</v>
      </c>
      <c r="D306" s="9">
        <v>0.16700000000000001</v>
      </c>
      <c r="E306" s="8">
        <v>3169</v>
      </c>
      <c r="F306" s="9">
        <v>0.19</v>
      </c>
      <c r="G306" s="8">
        <v>0</v>
      </c>
      <c r="H306" s="9">
        <v>0</v>
      </c>
      <c r="I306" s="10">
        <f t="shared" si="15"/>
        <v>0.82828018818609517</v>
      </c>
      <c r="J306" s="10">
        <f t="shared" si="15"/>
        <v>1.1377245508982035</v>
      </c>
      <c r="K306" s="10">
        <f t="shared" si="15"/>
        <v>0</v>
      </c>
      <c r="L306" s="10">
        <f t="shared" si="15"/>
        <v>0</v>
      </c>
      <c r="M306" s="11">
        <f t="shared" si="16"/>
        <v>-657</v>
      </c>
      <c r="N306" s="12">
        <f t="shared" si="16"/>
        <v>2.2999999999999993E-2</v>
      </c>
      <c r="O306" s="11">
        <f t="shared" si="16"/>
        <v>-3169</v>
      </c>
      <c r="P306" s="12">
        <f t="shared" si="16"/>
        <v>-0.19</v>
      </c>
    </row>
    <row r="307" spans="1:16" x14ac:dyDescent="0.25">
      <c r="A307" s="42"/>
      <c r="B307" s="7" t="s">
        <v>17</v>
      </c>
      <c r="C307" s="8">
        <v>4820</v>
      </c>
      <c r="D307" s="9">
        <v>3.2429999999999999</v>
      </c>
      <c r="E307" s="8">
        <v>5355</v>
      </c>
      <c r="F307" s="9">
        <v>3.9430000000000001</v>
      </c>
      <c r="G307" s="8">
        <v>6708</v>
      </c>
      <c r="H307" s="9">
        <v>4.6070000000000002</v>
      </c>
      <c r="I307" s="10">
        <f t="shared" si="15"/>
        <v>1.1109958506224067</v>
      </c>
      <c r="J307" s="10">
        <f t="shared" si="15"/>
        <v>1.215849522047487</v>
      </c>
      <c r="K307" s="10">
        <f t="shared" si="15"/>
        <v>1.2526610644257703</v>
      </c>
      <c r="L307" s="10">
        <f t="shared" si="15"/>
        <v>1.1683996956632006</v>
      </c>
      <c r="M307" s="11">
        <f t="shared" si="16"/>
        <v>535</v>
      </c>
      <c r="N307" s="12">
        <f t="shared" si="16"/>
        <v>0.70000000000000018</v>
      </c>
      <c r="O307" s="11">
        <f t="shared" si="16"/>
        <v>1353</v>
      </c>
      <c r="P307" s="12">
        <f t="shared" si="16"/>
        <v>0.66400000000000015</v>
      </c>
    </row>
    <row r="308" spans="1:16" ht="45.75" x14ac:dyDescent="0.25">
      <c r="A308" s="42"/>
      <c r="B308" s="13" t="s">
        <v>18</v>
      </c>
      <c r="C308" s="8">
        <v>0</v>
      </c>
      <c r="D308" s="8"/>
      <c r="E308" s="8">
        <v>0</v>
      </c>
      <c r="F308" s="8"/>
      <c r="G308" s="8"/>
      <c r="H308" s="8"/>
      <c r="I308" s="14" t="e">
        <f t="shared" si="15"/>
        <v>#DIV/0!</v>
      </c>
      <c r="J308" s="14" t="e">
        <f t="shared" si="15"/>
        <v>#DIV/0!</v>
      </c>
      <c r="K308" s="14" t="e">
        <f t="shared" si="15"/>
        <v>#DIV/0!</v>
      </c>
      <c r="L308" s="14" t="e">
        <f t="shared" si="15"/>
        <v>#DIV/0!</v>
      </c>
      <c r="M308" s="16">
        <f t="shared" si="16"/>
        <v>0</v>
      </c>
      <c r="N308" s="15">
        <f t="shared" si="16"/>
        <v>0</v>
      </c>
      <c r="O308" s="16">
        <f t="shared" si="16"/>
        <v>0</v>
      </c>
      <c r="P308" s="15">
        <f t="shared" si="16"/>
        <v>0</v>
      </c>
    </row>
    <row r="309" spans="1:16" x14ac:dyDescent="0.25">
      <c r="A309" s="42" t="s">
        <v>94</v>
      </c>
      <c r="B309" s="7" t="s">
        <v>15</v>
      </c>
      <c r="C309" s="8">
        <v>15088</v>
      </c>
      <c r="D309" s="9">
        <v>2.9289999999999998</v>
      </c>
      <c r="E309" s="8">
        <v>15440</v>
      </c>
      <c r="F309" s="9">
        <v>7.1180000000000003</v>
      </c>
      <c r="G309" s="8">
        <v>11901</v>
      </c>
      <c r="H309" s="9">
        <v>8.5510000000000002</v>
      </c>
      <c r="I309" s="10">
        <f t="shared" si="15"/>
        <v>1.0233297985153764</v>
      </c>
      <c r="J309" s="10">
        <f t="shared" si="15"/>
        <v>2.430180949129396</v>
      </c>
      <c r="K309" s="10">
        <f t="shared" si="15"/>
        <v>0.77079015544041452</v>
      </c>
      <c r="L309" s="10">
        <f t="shared" si="15"/>
        <v>1.2013205956729418</v>
      </c>
      <c r="M309" s="11">
        <f t="shared" si="16"/>
        <v>352</v>
      </c>
      <c r="N309" s="12">
        <f t="shared" si="16"/>
        <v>4.1890000000000001</v>
      </c>
      <c r="O309" s="11">
        <f t="shared" si="16"/>
        <v>-3539</v>
      </c>
      <c r="P309" s="12">
        <f t="shared" si="16"/>
        <v>1.4329999999999998</v>
      </c>
    </row>
    <row r="310" spans="1:16" x14ac:dyDescent="0.25">
      <c r="A310" s="42"/>
      <c r="B310" s="7" t="s">
        <v>16</v>
      </c>
      <c r="C310" s="8">
        <v>4014</v>
      </c>
      <c r="D310" s="9">
        <v>0.19600000000000001</v>
      </c>
      <c r="E310" s="8">
        <v>3000</v>
      </c>
      <c r="F310" s="9">
        <v>8.2000000000000003E-2</v>
      </c>
      <c r="G310" s="8">
        <v>211</v>
      </c>
      <c r="H310" s="9">
        <v>3.5999999999999997E-2</v>
      </c>
      <c r="I310" s="10">
        <f t="shared" si="15"/>
        <v>0.74738415545590431</v>
      </c>
      <c r="J310" s="10">
        <f t="shared" si="15"/>
        <v>0.41836734693877553</v>
      </c>
      <c r="K310" s="10">
        <f t="shared" si="15"/>
        <v>7.0333333333333331E-2</v>
      </c>
      <c r="L310" s="10">
        <f t="shared" si="15"/>
        <v>0.43902439024390238</v>
      </c>
      <c r="M310" s="11">
        <f t="shared" si="16"/>
        <v>-1014</v>
      </c>
      <c r="N310" s="12">
        <f t="shared" si="16"/>
        <v>-0.114</v>
      </c>
      <c r="O310" s="11">
        <f t="shared" si="16"/>
        <v>-2789</v>
      </c>
      <c r="P310" s="12">
        <f t="shared" si="16"/>
        <v>-4.6000000000000006E-2</v>
      </c>
    </row>
    <row r="311" spans="1:16" x14ac:dyDescent="0.25">
      <c r="A311" s="42"/>
      <c r="B311" s="7" t="s">
        <v>17</v>
      </c>
      <c r="C311" s="8">
        <v>12555</v>
      </c>
      <c r="D311" s="9">
        <v>2.7330000000000001</v>
      </c>
      <c r="E311" s="8">
        <v>13876</v>
      </c>
      <c r="F311" s="9">
        <v>7.0359999999999996</v>
      </c>
      <c r="G311" s="8">
        <v>11690</v>
      </c>
      <c r="H311" s="9">
        <v>8.5150000000000006</v>
      </c>
      <c r="I311" s="10">
        <f t="shared" si="15"/>
        <v>1.1052170450019911</v>
      </c>
      <c r="J311" s="10">
        <f t="shared" si="15"/>
        <v>2.5744603000365895</v>
      </c>
      <c r="K311" s="10">
        <f t="shared" si="15"/>
        <v>0.84246180455462671</v>
      </c>
      <c r="L311" s="10">
        <f t="shared" si="15"/>
        <v>1.2102046617396249</v>
      </c>
      <c r="M311" s="11">
        <f t="shared" si="16"/>
        <v>1321</v>
      </c>
      <c r="N311" s="12">
        <f t="shared" si="16"/>
        <v>4.302999999999999</v>
      </c>
      <c r="O311" s="11">
        <f t="shared" si="16"/>
        <v>-2186</v>
      </c>
      <c r="P311" s="12">
        <f t="shared" si="16"/>
        <v>1.479000000000001</v>
      </c>
    </row>
    <row r="312" spans="1:16" ht="45.75" x14ac:dyDescent="0.25">
      <c r="A312" s="42"/>
      <c r="B312" s="13" t="s">
        <v>18</v>
      </c>
      <c r="C312" s="8">
        <v>0</v>
      </c>
      <c r="D312" s="8"/>
      <c r="E312" s="8">
        <v>0</v>
      </c>
      <c r="F312" s="8"/>
      <c r="G312" s="8"/>
      <c r="H312" s="8"/>
      <c r="I312" s="14" t="e">
        <f t="shared" si="15"/>
        <v>#DIV/0!</v>
      </c>
      <c r="J312" s="14" t="e">
        <f t="shared" si="15"/>
        <v>#DIV/0!</v>
      </c>
      <c r="K312" s="14" t="e">
        <f t="shared" si="15"/>
        <v>#DIV/0!</v>
      </c>
      <c r="L312" s="14" t="e">
        <f t="shared" si="15"/>
        <v>#DIV/0!</v>
      </c>
      <c r="M312" s="16">
        <f t="shared" si="16"/>
        <v>0</v>
      </c>
      <c r="N312" s="15">
        <f t="shared" si="16"/>
        <v>0</v>
      </c>
      <c r="O312" s="16">
        <f t="shared" si="16"/>
        <v>0</v>
      </c>
      <c r="P312" s="15">
        <f t="shared" si="16"/>
        <v>0</v>
      </c>
    </row>
    <row r="313" spans="1:16" x14ac:dyDescent="0.25">
      <c r="A313" s="42" t="s">
        <v>95</v>
      </c>
      <c r="B313" s="7" t="s">
        <v>15</v>
      </c>
      <c r="C313" s="8">
        <v>31568</v>
      </c>
      <c r="D313" s="9">
        <v>11.236000000000001</v>
      </c>
      <c r="E313" s="8">
        <v>31543</v>
      </c>
      <c r="F313" s="9">
        <v>11.667999999999999</v>
      </c>
      <c r="G313" s="8">
        <v>20040</v>
      </c>
      <c r="H313" s="9">
        <v>11.47</v>
      </c>
      <c r="I313" s="10">
        <f t="shared" si="15"/>
        <v>0.9992080587937151</v>
      </c>
      <c r="J313" s="10">
        <f t="shared" si="15"/>
        <v>1.0384478462086151</v>
      </c>
      <c r="K313" s="10">
        <f t="shared" si="15"/>
        <v>0.63532320958691313</v>
      </c>
      <c r="L313" s="10">
        <f t="shared" si="15"/>
        <v>0.98303051079876602</v>
      </c>
      <c r="M313" s="11">
        <f t="shared" si="16"/>
        <v>-25</v>
      </c>
      <c r="N313" s="12">
        <f t="shared" si="16"/>
        <v>0.43199999999999861</v>
      </c>
      <c r="O313" s="11">
        <f t="shared" si="16"/>
        <v>-11503</v>
      </c>
      <c r="P313" s="12">
        <f t="shared" si="16"/>
        <v>-0.19799999999999862</v>
      </c>
    </row>
    <row r="314" spans="1:16" x14ac:dyDescent="0.25">
      <c r="A314" s="42"/>
      <c r="B314" s="7" t="s">
        <v>16</v>
      </c>
      <c r="C314" s="8">
        <v>10045</v>
      </c>
      <c r="D314" s="9">
        <v>0.48899999999999999</v>
      </c>
      <c r="E314" s="8">
        <v>9245</v>
      </c>
      <c r="F314" s="9">
        <v>0.45800000000000002</v>
      </c>
      <c r="G314" s="8">
        <v>2</v>
      </c>
      <c r="H314" s="9">
        <v>0</v>
      </c>
      <c r="I314" s="10">
        <f t="shared" si="15"/>
        <v>0.92035838725734198</v>
      </c>
      <c r="J314" s="10">
        <f t="shared" si="15"/>
        <v>0.9366053169734152</v>
      </c>
      <c r="K314" s="10">
        <f t="shared" si="15"/>
        <v>2.1633315305570578E-4</v>
      </c>
      <c r="L314" s="10">
        <f t="shared" si="15"/>
        <v>0</v>
      </c>
      <c r="M314" s="11">
        <f t="shared" si="16"/>
        <v>-800</v>
      </c>
      <c r="N314" s="12">
        <f t="shared" si="16"/>
        <v>-3.0999999999999972E-2</v>
      </c>
      <c r="O314" s="11">
        <f t="shared" si="16"/>
        <v>-9243</v>
      </c>
      <c r="P314" s="12">
        <f t="shared" si="16"/>
        <v>-0.45800000000000002</v>
      </c>
    </row>
    <row r="315" spans="1:16" x14ac:dyDescent="0.25">
      <c r="A315" s="42"/>
      <c r="B315" s="7" t="s">
        <v>17</v>
      </c>
      <c r="C315" s="8">
        <v>24754</v>
      </c>
      <c r="D315" s="9">
        <v>10.747</v>
      </c>
      <c r="E315" s="8">
        <v>25457</v>
      </c>
      <c r="F315" s="9">
        <v>11.21</v>
      </c>
      <c r="G315" s="8">
        <v>20038</v>
      </c>
      <c r="H315" s="9">
        <v>11.47</v>
      </c>
      <c r="I315" s="10">
        <f t="shared" si="15"/>
        <v>1.0283994505938434</v>
      </c>
      <c r="J315" s="10">
        <f t="shared" si="15"/>
        <v>1.0430817902670513</v>
      </c>
      <c r="K315" s="10">
        <f t="shared" si="15"/>
        <v>0.78713124091605458</v>
      </c>
      <c r="L315" s="10">
        <f t="shared" si="15"/>
        <v>1.023193577163247</v>
      </c>
      <c r="M315" s="11">
        <f t="shared" si="16"/>
        <v>703</v>
      </c>
      <c r="N315" s="12">
        <f t="shared" si="16"/>
        <v>0.46300000000000097</v>
      </c>
      <c r="O315" s="11">
        <f t="shared" si="16"/>
        <v>-5419</v>
      </c>
      <c r="P315" s="12">
        <f t="shared" si="16"/>
        <v>0.25999999999999979</v>
      </c>
    </row>
    <row r="316" spans="1:16" ht="45.75" x14ac:dyDescent="0.25">
      <c r="A316" s="42"/>
      <c r="B316" s="13" t="s">
        <v>18</v>
      </c>
      <c r="C316" s="8">
        <v>0</v>
      </c>
      <c r="D316" s="8"/>
      <c r="E316" s="8">
        <v>0</v>
      </c>
      <c r="F316" s="8"/>
      <c r="G316" s="8"/>
      <c r="H316" s="8"/>
      <c r="I316" s="14" t="e">
        <f t="shared" si="15"/>
        <v>#DIV/0!</v>
      </c>
      <c r="J316" s="14" t="e">
        <f t="shared" si="15"/>
        <v>#DIV/0!</v>
      </c>
      <c r="K316" s="14" t="e">
        <f t="shared" si="15"/>
        <v>#DIV/0!</v>
      </c>
      <c r="L316" s="14" t="e">
        <f t="shared" si="15"/>
        <v>#DIV/0!</v>
      </c>
      <c r="M316" s="16">
        <f t="shared" si="16"/>
        <v>0</v>
      </c>
      <c r="N316" s="15">
        <f t="shared" si="16"/>
        <v>0</v>
      </c>
      <c r="O316" s="16">
        <f t="shared" si="16"/>
        <v>0</v>
      </c>
      <c r="P316" s="15">
        <f t="shared" si="16"/>
        <v>0</v>
      </c>
    </row>
    <row r="317" spans="1:16" x14ac:dyDescent="0.25">
      <c r="A317" s="42" t="s">
        <v>96</v>
      </c>
      <c r="B317" s="7" t="s">
        <v>15</v>
      </c>
      <c r="C317" s="8">
        <v>28087</v>
      </c>
      <c r="D317" s="9">
        <v>12.882999999999999</v>
      </c>
      <c r="E317" s="8">
        <v>30114</v>
      </c>
      <c r="F317" s="9">
        <v>14.494</v>
      </c>
      <c r="G317" s="8">
        <v>29897</v>
      </c>
      <c r="H317" s="9">
        <v>20.673999999999999</v>
      </c>
      <c r="I317" s="10">
        <f t="shared" si="15"/>
        <v>1.0721686189340265</v>
      </c>
      <c r="J317" s="10">
        <f t="shared" si="15"/>
        <v>1.1250485135449819</v>
      </c>
      <c r="K317" s="10">
        <f t="shared" si="15"/>
        <v>0.99279404927940496</v>
      </c>
      <c r="L317" s="10">
        <f t="shared" si="15"/>
        <v>1.4263833310335312</v>
      </c>
      <c r="M317" s="11">
        <f t="shared" si="16"/>
        <v>2027</v>
      </c>
      <c r="N317" s="12">
        <f t="shared" si="16"/>
        <v>1.6110000000000007</v>
      </c>
      <c r="O317" s="11">
        <f t="shared" si="16"/>
        <v>-217</v>
      </c>
      <c r="P317" s="12">
        <f t="shared" si="16"/>
        <v>6.18</v>
      </c>
    </row>
    <row r="318" spans="1:16" x14ac:dyDescent="0.25">
      <c r="A318" s="42"/>
      <c r="B318" s="7" t="s">
        <v>16</v>
      </c>
      <c r="C318" s="8">
        <v>1078</v>
      </c>
      <c r="D318" s="9">
        <v>0.152</v>
      </c>
      <c r="E318" s="8">
        <v>736</v>
      </c>
      <c r="F318" s="9">
        <v>8.5999999999999993E-2</v>
      </c>
      <c r="G318" s="8">
        <v>180</v>
      </c>
      <c r="H318" s="9">
        <v>6.5000000000000002E-2</v>
      </c>
      <c r="I318" s="10">
        <f t="shared" si="15"/>
        <v>0.68274582560296848</v>
      </c>
      <c r="J318" s="10">
        <f t="shared" si="15"/>
        <v>0.56578947368421051</v>
      </c>
      <c r="K318" s="10">
        <f t="shared" si="15"/>
        <v>0.24456521739130435</v>
      </c>
      <c r="L318" s="10">
        <f t="shared" si="15"/>
        <v>0.75581395348837221</v>
      </c>
      <c r="M318" s="11">
        <f t="shared" si="16"/>
        <v>-342</v>
      </c>
      <c r="N318" s="12">
        <f t="shared" si="16"/>
        <v>-6.6000000000000003E-2</v>
      </c>
      <c r="O318" s="11">
        <f t="shared" si="16"/>
        <v>-556</v>
      </c>
      <c r="P318" s="12">
        <f t="shared" si="16"/>
        <v>-2.0999999999999991E-2</v>
      </c>
    </row>
    <row r="319" spans="1:16" x14ac:dyDescent="0.25">
      <c r="A319" s="42"/>
      <c r="B319" s="7" t="s">
        <v>17</v>
      </c>
      <c r="C319" s="8">
        <v>27065</v>
      </c>
      <c r="D319" s="9">
        <v>12.731</v>
      </c>
      <c r="E319" s="8">
        <v>29413</v>
      </c>
      <c r="F319" s="9">
        <v>14.407999999999999</v>
      </c>
      <c r="G319" s="8">
        <v>29717</v>
      </c>
      <c r="H319" s="9">
        <v>20.609000000000002</v>
      </c>
      <c r="I319" s="10">
        <f t="shared" si="15"/>
        <v>1.0867541104747829</v>
      </c>
      <c r="J319" s="10">
        <f t="shared" si="15"/>
        <v>1.1317257088995365</v>
      </c>
      <c r="K319" s="10">
        <f t="shared" si="15"/>
        <v>1.0103355659062319</v>
      </c>
      <c r="L319" s="10">
        <f t="shared" si="15"/>
        <v>1.4303858967240424</v>
      </c>
      <c r="M319" s="11">
        <f t="shared" si="16"/>
        <v>2348</v>
      </c>
      <c r="N319" s="12">
        <f t="shared" si="16"/>
        <v>1.6769999999999996</v>
      </c>
      <c r="O319" s="11">
        <f t="shared" si="16"/>
        <v>304</v>
      </c>
      <c r="P319" s="12">
        <f t="shared" si="16"/>
        <v>6.2010000000000023</v>
      </c>
    </row>
    <row r="320" spans="1:16" ht="45.75" x14ac:dyDescent="0.25">
      <c r="A320" s="42"/>
      <c r="B320" s="13" t="s">
        <v>18</v>
      </c>
      <c r="C320" s="8">
        <v>0</v>
      </c>
      <c r="D320" s="8"/>
      <c r="E320" s="8">
        <v>0</v>
      </c>
      <c r="F320" s="8"/>
      <c r="G320" s="8"/>
      <c r="H320" s="8"/>
      <c r="I320" s="14" t="e">
        <f t="shared" si="15"/>
        <v>#DIV/0!</v>
      </c>
      <c r="J320" s="14" t="e">
        <f t="shared" si="15"/>
        <v>#DIV/0!</v>
      </c>
      <c r="K320" s="14" t="e">
        <f t="shared" si="15"/>
        <v>#DIV/0!</v>
      </c>
      <c r="L320" s="14" t="e">
        <f t="shared" si="15"/>
        <v>#DIV/0!</v>
      </c>
      <c r="M320" s="16">
        <f t="shared" si="16"/>
        <v>0</v>
      </c>
      <c r="N320" s="15">
        <f t="shared" si="16"/>
        <v>0</v>
      </c>
      <c r="O320" s="16">
        <f t="shared" si="16"/>
        <v>0</v>
      </c>
      <c r="P320" s="15">
        <f t="shared" si="16"/>
        <v>0</v>
      </c>
    </row>
    <row r="321" spans="1:16" x14ac:dyDescent="0.25">
      <c r="A321" s="42" t="s">
        <v>97</v>
      </c>
      <c r="B321" s="7" t="s">
        <v>15</v>
      </c>
      <c r="C321" s="8">
        <v>44545</v>
      </c>
      <c r="D321" s="9">
        <v>29.983000000000001</v>
      </c>
      <c r="E321" s="8">
        <v>52295</v>
      </c>
      <c r="F321" s="9">
        <v>42.896999999999998</v>
      </c>
      <c r="G321" s="8">
        <v>45960</v>
      </c>
      <c r="H321" s="9">
        <v>59.781999999999996</v>
      </c>
      <c r="I321" s="10">
        <f t="shared" si="15"/>
        <v>1.1739813671568078</v>
      </c>
      <c r="J321" s="10">
        <f t="shared" si="15"/>
        <v>1.4307107360837807</v>
      </c>
      <c r="K321" s="10">
        <f t="shared" si="15"/>
        <v>0.8788603116932785</v>
      </c>
      <c r="L321" s="10">
        <f t="shared" si="15"/>
        <v>1.3936172692729094</v>
      </c>
      <c r="M321" s="11">
        <f t="shared" si="16"/>
        <v>7750</v>
      </c>
      <c r="N321" s="12">
        <f t="shared" si="16"/>
        <v>12.913999999999998</v>
      </c>
      <c r="O321" s="11">
        <f t="shared" si="16"/>
        <v>-6335</v>
      </c>
      <c r="P321" s="12">
        <f t="shared" si="16"/>
        <v>16.884999999999998</v>
      </c>
    </row>
    <row r="322" spans="1:16" x14ac:dyDescent="0.25">
      <c r="A322" s="42"/>
      <c r="B322" s="7" t="s">
        <v>16</v>
      </c>
      <c r="C322" s="8">
        <v>4672</v>
      </c>
      <c r="D322" s="9">
        <v>0.48599999999999999</v>
      </c>
      <c r="E322" s="8">
        <v>5746</v>
      </c>
      <c r="F322" s="9">
        <v>0.72099999999999997</v>
      </c>
      <c r="G322" s="8">
        <v>0</v>
      </c>
      <c r="H322" s="9">
        <v>0</v>
      </c>
      <c r="I322" s="10">
        <f t="shared" si="15"/>
        <v>1.2298801369863013</v>
      </c>
      <c r="J322" s="10">
        <f t="shared" si="15"/>
        <v>1.4835390946502058</v>
      </c>
      <c r="K322" s="10">
        <f t="shared" si="15"/>
        <v>0</v>
      </c>
      <c r="L322" s="10">
        <f t="shared" si="15"/>
        <v>0</v>
      </c>
      <c r="M322" s="11">
        <f t="shared" si="16"/>
        <v>1074</v>
      </c>
      <c r="N322" s="12">
        <f t="shared" si="16"/>
        <v>0.23499999999999999</v>
      </c>
      <c r="O322" s="11">
        <f t="shared" si="16"/>
        <v>-5746</v>
      </c>
      <c r="P322" s="12">
        <f t="shared" si="16"/>
        <v>-0.72099999999999997</v>
      </c>
    </row>
    <row r="323" spans="1:16" x14ac:dyDescent="0.25">
      <c r="A323" s="42"/>
      <c r="B323" s="7" t="s">
        <v>17</v>
      </c>
      <c r="C323" s="8">
        <v>41321</v>
      </c>
      <c r="D323" s="9">
        <v>29.497</v>
      </c>
      <c r="E323" s="8">
        <v>47311</v>
      </c>
      <c r="F323" s="9">
        <v>42.176000000000002</v>
      </c>
      <c r="G323" s="8">
        <v>45960</v>
      </c>
      <c r="H323" s="9">
        <v>59.781999999999996</v>
      </c>
      <c r="I323" s="10">
        <f t="shared" si="15"/>
        <v>1.144962609810992</v>
      </c>
      <c r="J323" s="10">
        <f t="shared" si="15"/>
        <v>1.4298403227446859</v>
      </c>
      <c r="K323" s="10">
        <f t="shared" si="15"/>
        <v>0.97144427300205027</v>
      </c>
      <c r="L323" s="10">
        <f t="shared" si="15"/>
        <v>1.4174411987860394</v>
      </c>
      <c r="M323" s="11">
        <f t="shared" si="16"/>
        <v>5990</v>
      </c>
      <c r="N323" s="12">
        <f t="shared" si="16"/>
        <v>12.679000000000002</v>
      </c>
      <c r="O323" s="11">
        <f t="shared" si="16"/>
        <v>-1351</v>
      </c>
      <c r="P323" s="12">
        <f t="shared" si="16"/>
        <v>17.605999999999995</v>
      </c>
    </row>
    <row r="324" spans="1:16" ht="45.75" x14ac:dyDescent="0.25">
      <c r="A324" s="42"/>
      <c r="B324" s="13" t="s">
        <v>18</v>
      </c>
      <c r="C324" s="8">
        <v>0</v>
      </c>
      <c r="D324" s="8"/>
      <c r="E324" s="8">
        <v>0</v>
      </c>
      <c r="F324" s="8"/>
      <c r="G324" s="8"/>
      <c r="H324" s="8"/>
      <c r="I324" s="14" t="e">
        <f t="shared" si="15"/>
        <v>#DIV/0!</v>
      </c>
      <c r="J324" s="14" t="e">
        <f t="shared" si="15"/>
        <v>#DIV/0!</v>
      </c>
      <c r="K324" s="14" t="e">
        <f t="shared" si="15"/>
        <v>#DIV/0!</v>
      </c>
      <c r="L324" s="14" t="e">
        <f t="shared" si="15"/>
        <v>#DIV/0!</v>
      </c>
      <c r="M324" s="16">
        <f t="shared" si="16"/>
        <v>0</v>
      </c>
      <c r="N324" s="15">
        <f t="shared" si="16"/>
        <v>0</v>
      </c>
      <c r="O324" s="16">
        <f t="shared" si="16"/>
        <v>0</v>
      </c>
      <c r="P324" s="15">
        <f t="shared" si="16"/>
        <v>0</v>
      </c>
    </row>
    <row r="325" spans="1:16" x14ac:dyDescent="0.25">
      <c r="A325" s="42" t="s">
        <v>98</v>
      </c>
      <c r="B325" s="7" t="s">
        <v>15</v>
      </c>
      <c r="C325" s="8">
        <v>875</v>
      </c>
      <c r="D325" s="9">
        <v>4.649</v>
      </c>
      <c r="E325" s="8">
        <v>1014</v>
      </c>
      <c r="F325" s="9">
        <v>5.36</v>
      </c>
      <c r="G325" s="8">
        <v>1056</v>
      </c>
      <c r="H325" s="9">
        <v>6.0049999999999999</v>
      </c>
      <c r="I325" s="10">
        <f t="shared" si="15"/>
        <v>1.1588571428571428</v>
      </c>
      <c r="J325" s="10">
        <f t="shared" si="15"/>
        <v>1.1529361152936115</v>
      </c>
      <c r="K325" s="10">
        <f t="shared" si="15"/>
        <v>1.0414201183431953</v>
      </c>
      <c r="L325" s="10">
        <f t="shared" si="15"/>
        <v>1.1203358208955223</v>
      </c>
      <c r="M325" s="11">
        <f t="shared" si="16"/>
        <v>139</v>
      </c>
      <c r="N325" s="12">
        <f t="shared" si="16"/>
        <v>0.7110000000000003</v>
      </c>
      <c r="O325" s="11">
        <f t="shared" si="16"/>
        <v>42</v>
      </c>
      <c r="P325" s="12">
        <f t="shared" si="16"/>
        <v>0.64499999999999957</v>
      </c>
    </row>
    <row r="326" spans="1:16" x14ac:dyDescent="0.25">
      <c r="A326" s="42"/>
      <c r="B326" s="7" t="s">
        <v>16</v>
      </c>
      <c r="C326" s="8">
        <v>151</v>
      </c>
      <c r="D326" s="9">
        <v>5.0999999999999997E-2</v>
      </c>
      <c r="E326" s="8">
        <v>169</v>
      </c>
      <c r="F326" s="9">
        <v>0.09</v>
      </c>
      <c r="G326" s="8">
        <v>42</v>
      </c>
      <c r="H326" s="9">
        <v>5.5E-2</v>
      </c>
      <c r="I326" s="10">
        <f t="shared" si="15"/>
        <v>1.119205298013245</v>
      </c>
      <c r="J326" s="10">
        <f t="shared" si="15"/>
        <v>1.7647058823529411</v>
      </c>
      <c r="K326" s="10">
        <f t="shared" si="15"/>
        <v>0.24852071005917159</v>
      </c>
      <c r="L326" s="10">
        <f t="shared" si="15"/>
        <v>0.61111111111111116</v>
      </c>
      <c r="M326" s="11">
        <f t="shared" si="16"/>
        <v>18</v>
      </c>
      <c r="N326" s="12">
        <f t="shared" si="16"/>
        <v>3.9E-2</v>
      </c>
      <c r="O326" s="11">
        <f t="shared" si="16"/>
        <v>-127</v>
      </c>
      <c r="P326" s="12">
        <f t="shared" si="16"/>
        <v>-3.4999999999999996E-2</v>
      </c>
    </row>
    <row r="327" spans="1:16" x14ac:dyDescent="0.25">
      <c r="A327" s="42"/>
      <c r="B327" s="7" t="s">
        <v>17</v>
      </c>
      <c r="C327" s="8">
        <v>728</v>
      </c>
      <c r="D327" s="9">
        <v>4.5979999999999999</v>
      </c>
      <c r="E327" s="8">
        <v>863</v>
      </c>
      <c r="F327" s="9">
        <v>5.27</v>
      </c>
      <c r="G327" s="8">
        <v>1014</v>
      </c>
      <c r="H327" s="9">
        <v>5.95</v>
      </c>
      <c r="I327" s="10">
        <f t="shared" si="15"/>
        <v>1.1854395604395604</v>
      </c>
      <c r="J327" s="10">
        <f t="shared" si="15"/>
        <v>1.1461505002174859</v>
      </c>
      <c r="K327" s="10">
        <f t="shared" si="15"/>
        <v>1.1749710312862109</v>
      </c>
      <c r="L327" s="10">
        <f t="shared" si="15"/>
        <v>1.1290322580645162</v>
      </c>
      <c r="M327" s="11">
        <f t="shared" si="16"/>
        <v>135</v>
      </c>
      <c r="N327" s="12">
        <f t="shared" si="16"/>
        <v>0.67199999999999971</v>
      </c>
      <c r="O327" s="11">
        <f t="shared" si="16"/>
        <v>151</v>
      </c>
      <c r="P327" s="12">
        <f t="shared" si="16"/>
        <v>0.6800000000000006</v>
      </c>
    </row>
    <row r="328" spans="1:16" ht="45.75" x14ac:dyDescent="0.25">
      <c r="A328" s="42"/>
      <c r="B328" s="13" t="s">
        <v>18</v>
      </c>
      <c r="C328" s="8">
        <v>1133</v>
      </c>
      <c r="D328" s="8"/>
      <c r="E328" s="8">
        <v>1152</v>
      </c>
      <c r="F328" s="8"/>
      <c r="G328" s="8"/>
      <c r="H328" s="8"/>
      <c r="I328" s="10">
        <f t="shared" si="15"/>
        <v>1.0167696381288613</v>
      </c>
      <c r="J328" s="14" t="e">
        <f t="shared" si="15"/>
        <v>#DIV/0!</v>
      </c>
      <c r="K328" s="14">
        <f t="shared" si="15"/>
        <v>0</v>
      </c>
      <c r="L328" s="14" t="e">
        <f t="shared" si="15"/>
        <v>#DIV/0!</v>
      </c>
      <c r="M328" s="11">
        <f t="shared" si="16"/>
        <v>19</v>
      </c>
      <c r="N328" s="15">
        <f t="shared" si="16"/>
        <v>0</v>
      </c>
      <c r="O328" s="16">
        <f t="shared" si="16"/>
        <v>-1152</v>
      </c>
      <c r="P328" s="15">
        <f t="shared" si="16"/>
        <v>0</v>
      </c>
    </row>
    <row r="329" spans="1:16" x14ac:dyDescent="0.25">
      <c r="A329" s="42" t="s">
        <v>99</v>
      </c>
      <c r="B329" s="7" t="s">
        <v>15</v>
      </c>
      <c r="C329" s="8">
        <v>1139</v>
      </c>
      <c r="D329" s="9">
        <v>0.25</v>
      </c>
      <c r="E329" s="8">
        <v>930</v>
      </c>
      <c r="F329" s="9">
        <v>0.36899999999999999</v>
      </c>
      <c r="G329" s="8">
        <v>268</v>
      </c>
      <c r="H329" s="9">
        <v>0.29299999999999998</v>
      </c>
      <c r="I329" s="10">
        <f t="shared" si="15"/>
        <v>0.81650570676031609</v>
      </c>
      <c r="J329" s="10">
        <f t="shared" si="15"/>
        <v>1.476</v>
      </c>
      <c r="K329" s="10">
        <f t="shared" si="15"/>
        <v>0.28817204301075267</v>
      </c>
      <c r="L329" s="10">
        <f t="shared" si="15"/>
        <v>0.79403794037940378</v>
      </c>
      <c r="M329" s="11">
        <f t="shared" si="16"/>
        <v>-209</v>
      </c>
      <c r="N329" s="12">
        <f t="shared" si="16"/>
        <v>0.11899999999999999</v>
      </c>
      <c r="O329" s="11">
        <f t="shared" si="16"/>
        <v>-662</v>
      </c>
      <c r="P329" s="12">
        <f t="shared" si="16"/>
        <v>-7.6000000000000012E-2</v>
      </c>
    </row>
    <row r="330" spans="1:16" x14ac:dyDescent="0.25">
      <c r="A330" s="42"/>
      <c r="B330" s="7" t="s">
        <v>16</v>
      </c>
      <c r="C330" s="8">
        <v>106</v>
      </c>
      <c r="D330" s="9">
        <v>2.4E-2</v>
      </c>
      <c r="E330" s="8">
        <v>80</v>
      </c>
      <c r="F330" s="9">
        <v>1E-3</v>
      </c>
      <c r="G330" s="8">
        <v>5</v>
      </c>
      <c r="H330" s="9">
        <v>1E-3</v>
      </c>
      <c r="I330" s="10">
        <f t="shared" si="15"/>
        <v>0.75471698113207553</v>
      </c>
      <c r="J330" s="10">
        <f t="shared" si="15"/>
        <v>4.1666666666666664E-2</v>
      </c>
      <c r="K330" s="10">
        <f t="shared" si="15"/>
        <v>6.25E-2</v>
      </c>
      <c r="L330" s="10">
        <f t="shared" si="15"/>
        <v>1</v>
      </c>
      <c r="M330" s="11">
        <f t="shared" si="16"/>
        <v>-26</v>
      </c>
      <c r="N330" s="12">
        <f t="shared" si="16"/>
        <v>-2.3E-2</v>
      </c>
      <c r="O330" s="11">
        <f t="shared" si="16"/>
        <v>-75</v>
      </c>
      <c r="P330" s="12">
        <f t="shared" si="16"/>
        <v>0</v>
      </c>
    </row>
    <row r="331" spans="1:16" x14ac:dyDescent="0.25">
      <c r="A331" s="42"/>
      <c r="B331" s="7" t="s">
        <v>17</v>
      </c>
      <c r="C331" s="8">
        <v>1052</v>
      </c>
      <c r="D331" s="9">
        <v>0.22600000000000001</v>
      </c>
      <c r="E331" s="8">
        <v>856</v>
      </c>
      <c r="F331" s="9">
        <v>0.36799999999999999</v>
      </c>
      <c r="G331" s="8">
        <v>263</v>
      </c>
      <c r="H331" s="9">
        <v>0.29199999999999998</v>
      </c>
      <c r="I331" s="10">
        <f t="shared" si="15"/>
        <v>0.81368821292775662</v>
      </c>
      <c r="J331" s="10">
        <f t="shared" si="15"/>
        <v>1.6283185840707963</v>
      </c>
      <c r="K331" s="10">
        <f t="shared" si="15"/>
        <v>0.30724299065420563</v>
      </c>
      <c r="L331" s="10">
        <f t="shared" si="15"/>
        <v>0.79347826086956519</v>
      </c>
      <c r="M331" s="11">
        <f t="shared" si="16"/>
        <v>-196</v>
      </c>
      <c r="N331" s="12">
        <f t="shared" si="16"/>
        <v>0.14199999999999999</v>
      </c>
      <c r="O331" s="11">
        <f t="shared" si="16"/>
        <v>-593</v>
      </c>
      <c r="P331" s="12">
        <f t="shared" si="16"/>
        <v>-7.6000000000000012E-2</v>
      </c>
    </row>
    <row r="332" spans="1:16" ht="45.75" x14ac:dyDescent="0.25">
      <c r="A332" s="42"/>
      <c r="B332" s="13" t="s">
        <v>18</v>
      </c>
      <c r="C332" s="8">
        <v>0</v>
      </c>
      <c r="D332" s="8"/>
      <c r="E332" s="8">
        <v>0</v>
      </c>
      <c r="F332" s="8"/>
      <c r="G332" s="8"/>
      <c r="H332" s="8"/>
      <c r="I332" s="14" t="e">
        <f t="shared" si="15"/>
        <v>#DIV/0!</v>
      </c>
      <c r="J332" s="14" t="e">
        <f t="shared" si="15"/>
        <v>#DIV/0!</v>
      </c>
      <c r="K332" s="14" t="e">
        <f t="shared" si="15"/>
        <v>#DIV/0!</v>
      </c>
      <c r="L332" s="14" t="e">
        <f t="shared" ref="L332:L352" si="17">H332/F332</f>
        <v>#DIV/0!</v>
      </c>
      <c r="M332" s="16">
        <f t="shared" si="16"/>
        <v>0</v>
      </c>
      <c r="N332" s="15">
        <f t="shared" si="16"/>
        <v>0</v>
      </c>
      <c r="O332" s="16">
        <f t="shared" si="16"/>
        <v>0</v>
      </c>
      <c r="P332" s="15">
        <f t="shared" ref="P332:P352" si="18">H332-F332</f>
        <v>0</v>
      </c>
    </row>
    <row r="333" spans="1:16" x14ac:dyDescent="0.25">
      <c r="A333" s="42" t="s">
        <v>100</v>
      </c>
      <c r="B333" s="7" t="s">
        <v>15</v>
      </c>
      <c r="C333" s="8">
        <v>5320</v>
      </c>
      <c r="D333" s="9">
        <v>1.149</v>
      </c>
      <c r="E333" s="8">
        <v>5308</v>
      </c>
      <c r="F333" s="9">
        <v>1.5880000000000001</v>
      </c>
      <c r="G333" s="8">
        <v>5194</v>
      </c>
      <c r="H333" s="9">
        <v>3.0539999999999998</v>
      </c>
      <c r="I333" s="10">
        <f t="shared" ref="I333:K352" si="19">E333/C333</f>
        <v>0.9977443609022556</v>
      </c>
      <c r="J333" s="10">
        <f t="shared" si="19"/>
        <v>1.3820713664055702</v>
      </c>
      <c r="K333" s="10">
        <f t="shared" si="19"/>
        <v>0.97852298417483041</v>
      </c>
      <c r="L333" s="10">
        <f t="shared" si="17"/>
        <v>1.9231738035264481</v>
      </c>
      <c r="M333" s="11">
        <f t="shared" ref="M333:O352" si="20">E333-C333</f>
        <v>-12</v>
      </c>
      <c r="N333" s="12">
        <f t="shared" si="20"/>
        <v>0.43900000000000006</v>
      </c>
      <c r="O333" s="11">
        <f t="shared" si="20"/>
        <v>-114</v>
      </c>
      <c r="P333" s="12">
        <f t="shared" si="18"/>
        <v>1.4659999999999997</v>
      </c>
    </row>
    <row r="334" spans="1:16" x14ac:dyDescent="0.25">
      <c r="A334" s="42"/>
      <c r="B334" s="7" t="s">
        <v>16</v>
      </c>
      <c r="C334" s="8">
        <v>401</v>
      </c>
      <c r="D334" s="9">
        <v>1.4999999999999999E-2</v>
      </c>
      <c r="E334" s="8">
        <v>408</v>
      </c>
      <c r="F334" s="9">
        <v>1.7000000000000001E-2</v>
      </c>
      <c r="G334" s="8">
        <v>0</v>
      </c>
      <c r="H334" s="9">
        <v>0</v>
      </c>
      <c r="I334" s="10">
        <f t="shared" si="19"/>
        <v>1.0174563591022443</v>
      </c>
      <c r="J334" s="10">
        <f t="shared" si="19"/>
        <v>1.1333333333333335</v>
      </c>
      <c r="K334" s="10">
        <f t="shared" si="19"/>
        <v>0</v>
      </c>
      <c r="L334" s="10">
        <f t="shared" si="17"/>
        <v>0</v>
      </c>
      <c r="M334" s="11">
        <f t="shared" si="20"/>
        <v>7</v>
      </c>
      <c r="N334" s="12">
        <f t="shared" si="20"/>
        <v>2.0000000000000018E-3</v>
      </c>
      <c r="O334" s="11">
        <f t="shared" si="20"/>
        <v>-408</v>
      </c>
      <c r="P334" s="12">
        <f t="shared" si="18"/>
        <v>-1.7000000000000001E-2</v>
      </c>
    </row>
    <row r="335" spans="1:16" x14ac:dyDescent="0.25">
      <c r="A335" s="42"/>
      <c r="B335" s="7" t="s">
        <v>17</v>
      </c>
      <c r="C335" s="8">
        <v>4923</v>
      </c>
      <c r="D335" s="9">
        <v>1.1339999999999999</v>
      </c>
      <c r="E335" s="8">
        <v>4911</v>
      </c>
      <c r="F335" s="9">
        <v>1.571</v>
      </c>
      <c r="G335" s="8">
        <v>5194</v>
      </c>
      <c r="H335" s="9">
        <v>3.0539999999999998</v>
      </c>
      <c r="I335" s="10">
        <f t="shared" si="19"/>
        <v>0.99756246191346742</v>
      </c>
      <c r="J335" s="10">
        <f t="shared" si="19"/>
        <v>1.3853615520282188</v>
      </c>
      <c r="K335" s="10">
        <f t="shared" si="19"/>
        <v>1.0576257381388718</v>
      </c>
      <c r="L335" s="10">
        <f t="shared" si="17"/>
        <v>1.9439847231063017</v>
      </c>
      <c r="M335" s="11">
        <f t="shared" si="20"/>
        <v>-12</v>
      </c>
      <c r="N335" s="12">
        <f t="shared" si="20"/>
        <v>0.43700000000000006</v>
      </c>
      <c r="O335" s="11">
        <f t="shared" si="20"/>
        <v>283</v>
      </c>
      <c r="P335" s="12">
        <f t="shared" si="18"/>
        <v>1.4829999999999999</v>
      </c>
    </row>
    <row r="336" spans="1:16" ht="45.75" x14ac:dyDescent="0.25">
      <c r="A336" s="42"/>
      <c r="B336" s="13" t="s">
        <v>18</v>
      </c>
      <c r="C336" s="8">
        <v>64</v>
      </c>
      <c r="D336" s="8"/>
      <c r="E336" s="8">
        <v>0</v>
      </c>
      <c r="F336" s="8"/>
      <c r="G336" s="8"/>
      <c r="H336" s="8"/>
      <c r="I336" s="14">
        <f t="shared" si="19"/>
        <v>0</v>
      </c>
      <c r="J336" s="14" t="e">
        <f t="shared" si="19"/>
        <v>#DIV/0!</v>
      </c>
      <c r="K336" s="14" t="e">
        <f t="shared" si="19"/>
        <v>#DIV/0!</v>
      </c>
      <c r="L336" s="14" t="e">
        <f t="shared" si="17"/>
        <v>#DIV/0!</v>
      </c>
      <c r="M336" s="16">
        <f t="shared" si="20"/>
        <v>-64</v>
      </c>
      <c r="N336" s="15">
        <f t="shared" si="20"/>
        <v>0</v>
      </c>
      <c r="O336" s="16">
        <f t="shared" si="20"/>
        <v>0</v>
      </c>
      <c r="P336" s="15">
        <f t="shared" si="18"/>
        <v>0</v>
      </c>
    </row>
    <row r="337" spans="1:16" x14ac:dyDescent="0.25">
      <c r="A337" s="42" t="s">
        <v>101</v>
      </c>
      <c r="B337" s="7" t="s">
        <v>15</v>
      </c>
      <c r="C337" s="8">
        <v>1968</v>
      </c>
      <c r="D337" s="9">
        <v>0.23899999999999999</v>
      </c>
      <c r="E337" s="8">
        <v>1679</v>
      </c>
      <c r="F337" s="9">
        <v>0.65900000000000003</v>
      </c>
      <c r="G337" s="8">
        <v>2006</v>
      </c>
      <c r="H337" s="9">
        <v>1.4139999999999999</v>
      </c>
      <c r="I337" s="10">
        <f t="shared" si="19"/>
        <v>0.85315040650406504</v>
      </c>
      <c r="J337" s="10">
        <f t="shared" si="19"/>
        <v>2.7573221757322179</v>
      </c>
      <c r="K337" s="10">
        <f t="shared" si="19"/>
        <v>1.1947587849910661</v>
      </c>
      <c r="L337" s="10">
        <f t="shared" si="17"/>
        <v>2.1456752655538693</v>
      </c>
      <c r="M337" s="11">
        <f t="shared" si="20"/>
        <v>-289</v>
      </c>
      <c r="N337" s="12">
        <f t="shared" si="20"/>
        <v>0.42000000000000004</v>
      </c>
      <c r="O337" s="11">
        <f t="shared" si="20"/>
        <v>327</v>
      </c>
      <c r="P337" s="12">
        <f t="shared" si="18"/>
        <v>0.75499999999999989</v>
      </c>
    </row>
    <row r="338" spans="1:16" x14ac:dyDescent="0.25">
      <c r="A338" s="42"/>
      <c r="B338" s="7" t="s">
        <v>16</v>
      </c>
      <c r="C338" s="8">
        <v>435</v>
      </c>
      <c r="D338" s="9">
        <v>1.2999999999999999E-2</v>
      </c>
      <c r="E338" s="8">
        <v>406</v>
      </c>
      <c r="F338" s="9">
        <v>1.7999999999999999E-2</v>
      </c>
      <c r="G338" s="8">
        <v>0</v>
      </c>
      <c r="H338" s="9">
        <v>0</v>
      </c>
      <c r="I338" s="10">
        <f t="shared" si="19"/>
        <v>0.93333333333333335</v>
      </c>
      <c r="J338" s="10">
        <f t="shared" si="19"/>
        <v>1.3846153846153846</v>
      </c>
      <c r="K338" s="10">
        <f t="shared" si="19"/>
        <v>0</v>
      </c>
      <c r="L338" s="10">
        <f t="shared" si="17"/>
        <v>0</v>
      </c>
      <c r="M338" s="11">
        <f t="shared" si="20"/>
        <v>-29</v>
      </c>
      <c r="N338" s="12">
        <f t="shared" si="20"/>
        <v>4.9999999999999992E-3</v>
      </c>
      <c r="O338" s="11">
        <f t="shared" si="20"/>
        <v>-406</v>
      </c>
      <c r="P338" s="12">
        <f t="shared" si="18"/>
        <v>-1.7999999999999999E-2</v>
      </c>
    </row>
    <row r="339" spans="1:16" x14ac:dyDescent="0.25">
      <c r="A339" s="42"/>
      <c r="B339" s="7" t="s">
        <v>17</v>
      </c>
      <c r="C339" s="8">
        <v>1558</v>
      </c>
      <c r="D339" s="9">
        <v>0.22600000000000001</v>
      </c>
      <c r="E339" s="8">
        <v>1314</v>
      </c>
      <c r="F339" s="9">
        <v>0.64100000000000001</v>
      </c>
      <c r="G339" s="8">
        <v>2006</v>
      </c>
      <c r="H339" s="9">
        <v>1.4139999999999999</v>
      </c>
      <c r="I339" s="10">
        <f t="shared" si="19"/>
        <v>0.84338896020539156</v>
      </c>
      <c r="J339" s="10">
        <f t="shared" si="19"/>
        <v>2.836283185840708</v>
      </c>
      <c r="K339" s="10">
        <f t="shared" si="19"/>
        <v>1.5266362252663623</v>
      </c>
      <c r="L339" s="10">
        <f t="shared" si="17"/>
        <v>2.205928237129485</v>
      </c>
      <c r="M339" s="11">
        <f t="shared" si="20"/>
        <v>-244</v>
      </c>
      <c r="N339" s="12">
        <f t="shared" si="20"/>
        <v>0.41500000000000004</v>
      </c>
      <c r="O339" s="11">
        <f t="shared" si="20"/>
        <v>692</v>
      </c>
      <c r="P339" s="12">
        <f t="shared" si="18"/>
        <v>0.77299999999999991</v>
      </c>
    </row>
    <row r="340" spans="1:16" ht="45.75" x14ac:dyDescent="0.25">
      <c r="A340" s="42"/>
      <c r="B340" s="13" t="s">
        <v>18</v>
      </c>
      <c r="C340" s="8">
        <v>0</v>
      </c>
      <c r="D340" s="8"/>
      <c r="E340" s="8">
        <v>0</v>
      </c>
      <c r="F340" s="8"/>
      <c r="G340" s="8"/>
      <c r="H340" s="8"/>
      <c r="I340" s="14" t="e">
        <f t="shared" si="19"/>
        <v>#DIV/0!</v>
      </c>
      <c r="J340" s="14" t="e">
        <f t="shared" si="19"/>
        <v>#DIV/0!</v>
      </c>
      <c r="K340" s="14" t="e">
        <f t="shared" si="19"/>
        <v>#DIV/0!</v>
      </c>
      <c r="L340" s="14" t="e">
        <f t="shared" si="17"/>
        <v>#DIV/0!</v>
      </c>
      <c r="M340" s="16">
        <f t="shared" si="20"/>
        <v>0</v>
      </c>
      <c r="N340" s="15">
        <f t="shared" si="20"/>
        <v>0</v>
      </c>
      <c r="O340" s="16">
        <f t="shared" si="20"/>
        <v>0</v>
      </c>
      <c r="P340" s="15">
        <f t="shared" si="18"/>
        <v>0</v>
      </c>
    </row>
    <row r="341" spans="1:16" x14ac:dyDescent="0.25">
      <c r="A341" s="42" t="s">
        <v>102</v>
      </c>
      <c r="B341" s="7" t="s">
        <v>15</v>
      </c>
      <c r="C341" s="8">
        <v>0</v>
      </c>
      <c r="D341" s="9">
        <v>0</v>
      </c>
      <c r="E341" s="8">
        <v>0</v>
      </c>
      <c r="F341" s="9">
        <v>0</v>
      </c>
      <c r="G341" s="8">
        <v>0</v>
      </c>
      <c r="H341" s="9">
        <v>0</v>
      </c>
      <c r="I341" s="14" t="e">
        <f t="shared" si="19"/>
        <v>#DIV/0!</v>
      </c>
      <c r="J341" s="14" t="e">
        <f t="shared" si="19"/>
        <v>#DIV/0!</v>
      </c>
      <c r="K341" s="14" t="e">
        <f t="shared" si="19"/>
        <v>#DIV/0!</v>
      </c>
      <c r="L341" s="14" t="e">
        <f t="shared" si="17"/>
        <v>#DIV/0!</v>
      </c>
      <c r="M341" s="16">
        <f t="shared" si="20"/>
        <v>0</v>
      </c>
      <c r="N341" s="12">
        <f t="shared" si="20"/>
        <v>0</v>
      </c>
      <c r="O341" s="11">
        <f t="shared" si="20"/>
        <v>0</v>
      </c>
      <c r="P341" s="12">
        <f t="shared" si="18"/>
        <v>0</v>
      </c>
    </row>
    <row r="342" spans="1:16" x14ac:dyDescent="0.25">
      <c r="A342" s="42"/>
      <c r="B342" s="7" t="s">
        <v>16</v>
      </c>
      <c r="C342" s="8">
        <v>0</v>
      </c>
      <c r="D342" s="9">
        <v>0</v>
      </c>
      <c r="E342" s="8">
        <v>0</v>
      </c>
      <c r="F342" s="9">
        <v>0</v>
      </c>
      <c r="G342" s="8">
        <v>0</v>
      </c>
      <c r="H342" s="9">
        <v>0</v>
      </c>
      <c r="I342" s="14" t="e">
        <f t="shared" si="19"/>
        <v>#DIV/0!</v>
      </c>
      <c r="J342" s="14" t="e">
        <f t="shared" si="19"/>
        <v>#DIV/0!</v>
      </c>
      <c r="K342" s="14" t="e">
        <f t="shared" si="19"/>
        <v>#DIV/0!</v>
      </c>
      <c r="L342" s="14" t="e">
        <f t="shared" si="17"/>
        <v>#DIV/0!</v>
      </c>
      <c r="M342" s="16">
        <f t="shared" si="20"/>
        <v>0</v>
      </c>
      <c r="N342" s="12">
        <f t="shared" si="20"/>
        <v>0</v>
      </c>
      <c r="O342" s="11">
        <f t="shared" si="20"/>
        <v>0</v>
      </c>
      <c r="P342" s="12">
        <f t="shared" si="18"/>
        <v>0</v>
      </c>
    </row>
    <row r="343" spans="1:16" x14ac:dyDescent="0.25">
      <c r="A343" s="42"/>
      <c r="B343" s="7" t="s">
        <v>17</v>
      </c>
      <c r="C343" s="8">
        <v>0</v>
      </c>
      <c r="D343" s="9">
        <v>0</v>
      </c>
      <c r="E343" s="8">
        <v>0</v>
      </c>
      <c r="F343" s="9">
        <v>0</v>
      </c>
      <c r="G343" s="8">
        <v>0</v>
      </c>
      <c r="H343" s="9">
        <v>0</v>
      </c>
      <c r="I343" s="14" t="e">
        <f t="shared" si="19"/>
        <v>#DIV/0!</v>
      </c>
      <c r="J343" s="14" t="e">
        <f t="shared" si="19"/>
        <v>#DIV/0!</v>
      </c>
      <c r="K343" s="14" t="e">
        <f t="shared" si="19"/>
        <v>#DIV/0!</v>
      </c>
      <c r="L343" s="14" t="e">
        <f t="shared" si="17"/>
        <v>#DIV/0!</v>
      </c>
      <c r="M343" s="16">
        <f t="shared" si="20"/>
        <v>0</v>
      </c>
      <c r="N343" s="12">
        <f t="shared" si="20"/>
        <v>0</v>
      </c>
      <c r="O343" s="11">
        <f t="shared" si="20"/>
        <v>0</v>
      </c>
      <c r="P343" s="12">
        <f t="shared" si="18"/>
        <v>0</v>
      </c>
    </row>
    <row r="344" spans="1:16" ht="45.75" x14ac:dyDescent="0.25">
      <c r="A344" s="42"/>
      <c r="B344" s="13" t="s">
        <v>18</v>
      </c>
      <c r="C344" s="8">
        <v>0</v>
      </c>
      <c r="D344" s="8"/>
      <c r="E344" s="8">
        <v>0</v>
      </c>
      <c r="F344" s="8"/>
      <c r="G344" s="8"/>
      <c r="H344" s="8"/>
      <c r="I344" s="14" t="e">
        <f t="shared" si="19"/>
        <v>#DIV/0!</v>
      </c>
      <c r="J344" s="14" t="e">
        <f t="shared" si="19"/>
        <v>#DIV/0!</v>
      </c>
      <c r="K344" s="14" t="e">
        <f t="shared" si="19"/>
        <v>#DIV/0!</v>
      </c>
      <c r="L344" s="14" t="e">
        <f t="shared" si="17"/>
        <v>#DIV/0!</v>
      </c>
      <c r="M344" s="16">
        <f t="shared" si="20"/>
        <v>0</v>
      </c>
      <c r="N344" s="15">
        <f t="shared" si="20"/>
        <v>0</v>
      </c>
      <c r="O344" s="16">
        <f t="shared" si="20"/>
        <v>0</v>
      </c>
      <c r="P344" s="15">
        <f t="shared" si="18"/>
        <v>0</v>
      </c>
    </row>
    <row r="345" spans="1:16" x14ac:dyDescent="0.25">
      <c r="A345" s="42" t="s">
        <v>103</v>
      </c>
      <c r="B345" s="7" t="s">
        <v>15</v>
      </c>
      <c r="C345" s="8">
        <v>0</v>
      </c>
      <c r="D345" s="9">
        <v>0</v>
      </c>
      <c r="E345" s="8">
        <v>0</v>
      </c>
      <c r="F345" s="9">
        <v>0</v>
      </c>
      <c r="G345" s="8">
        <v>0</v>
      </c>
      <c r="H345" s="9">
        <v>0</v>
      </c>
      <c r="I345" s="14" t="e">
        <f t="shared" si="19"/>
        <v>#DIV/0!</v>
      </c>
      <c r="J345" s="14" t="e">
        <f t="shared" si="19"/>
        <v>#DIV/0!</v>
      </c>
      <c r="K345" s="14" t="e">
        <f t="shared" si="19"/>
        <v>#DIV/0!</v>
      </c>
      <c r="L345" s="14" t="e">
        <f t="shared" si="17"/>
        <v>#DIV/0!</v>
      </c>
      <c r="M345" s="16">
        <f t="shared" si="20"/>
        <v>0</v>
      </c>
      <c r="N345" s="12">
        <f t="shared" si="20"/>
        <v>0</v>
      </c>
      <c r="O345" s="11">
        <f t="shared" si="20"/>
        <v>0</v>
      </c>
      <c r="P345" s="12">
        <f t="shared" si="18"/>
        <v>0</v>
      </c>
    </row>
    <row r="346" spans="1:16" x14ac:dyDescent="0.25">
      <c r="A346" s="42"/>
      <c r="B346" s="7" t="s">
        <v>16</v>
      </c>
      <c r="C346" s="8">
        <v>0</v>
      </c>
      <c r="D346" s="9">
        <v>0</v>
      </c>
      <c r="E346" s="8">
        <v>0</v>
      </c>
      <c r="F346" s="9">
        <v>0</v>
      </c>
      <c r="G346" s="8">
        <v>0</v>
      </c>
      <c r="H346" s="9">
        <v>0</v>
      </c>
      <c r="I346" s="14" t="e">
        <f t="shared" si="19"/>
        <v>#DIV/0!</v>
      </c>
      <c r="J346" s="14" t="e">
        <f t="shared" si="19"/>
        <v>#DIV/0!</v>
      </c>
      <c r="K346" s="14" t="e">
        <f t="shared" si="19"/>
        <v>#DIV/0!</v>
      </c>
      <c r="L346" s="14" t="e">
        <f t="shared" si="17"/>
        <v>#DIV/0!</v>
      </c>
      <c r="M346" s="16">
        <f t="shared" si="20"/>
        <v>0</v>
      </c>
      <c r="N346" s="12">
        <f t="shared" si="20"/>
        <v>0</v>
      </c>
      <c r="O346" s="11">
        <f t="shared" si="20"/>
        <v>0</v>
      </c>
      <c r="P346" s="12">
        <f t="shared" si="18"/>
        <v>0</v>
      </c>
    </row>
    <row r="347" spans="1:16" x14ac:dyDescent="0.25">
      <c r="A347" s="42"/>
      <c r="B347" s="7" t="s">
        <v>17</v>
      </c>
      <c r="C347" s="8">
        <v>0</v>
      </c>
      <c r="D347" s="9">
        <v>0</v>
      </c>
      <c r="E347" s="8">
        <v>0</v>
      </c>
      <c r="F347" s="9">
        <v>0</v>
      </c>
      <c r="G347" s="8">
        <v>0</v>
      </c>
      <c r="H347" s="9">
        <v>0</v>
      </c>
      <c r="I347" s="14" t="e">
        <f t="shared" si="19"/>
        <v>#DIV/0!</v>
      </c>
      <c r="J347" s="14" t="e">
        <f t="shared" si="19"/>
        <v>#DIV/0!</v>
      </c>
      <c r="K347" s="14" t="e">
        <f t="shared" si="19"/>
        <v>#DIV/0!</v>
      </c>
      <c r="L347" s="14" t="e">
        <f t="shared" si="17"/>
        <v>#DIV/0!</v>
      </c>
      <c r="M347" s="16">
        <f t="shared" si="20"/>
        <v>0</v>
      </c>
      <c r="N347" s="12">
        <f t="shared" si="20"/>
        <v>0</v>
      </c>
      <c r="O347" s="11">
        <f t="shared" si="20"/>
        <v>0</v>
      </c>
      <c r="P347" s="12">
        <f t="shared" si="18"/>
        <v>0</v>
      </c>
    </row>
    <row r="348" spans="1:16" ht="45.75" x14ac:dyDescent="0.25">
      <c r="A348" s="42"/>
      <c r="B348" s="13" t="s">
        <v>18</v>
      </c>
      <c r="C348" s="8">
        <v>0</v>
      </c>
      <c r="D348" s="8"/>
      <c r="E348" s="8">
        <v>0</v>
      </c>
      <c r="F348" s="8"/>
      <c r="G348" s="8"/>
      <c r="H348" s="8"/>
      <c r="I348" s="14" t="e">
        <f t="shared" si="19"/>
        <v>#DIV/0!</v>
      </c>
      <c r="J348" s="14" t="e">
        <f t="shared" si="19"/>
        <v>#DIV/0!</v>
      </c>
      <c r="K348" s="14" t="e">
        <f t="shared" si="19"/>
        <v>#DIV/0!</v>
      </c>
      <c r="L348" s="14" t="e">
        <f t="shared" si="17"/>
        <v>#DIV/0!</v>
      </c>
      <c r="M348" s="16">
        <f t="shared" si="20"/>
        <v>0</v>
      </c>
      <c r="N348" s="15">
        <f t="shared" si="20"/>
        <v>0</v>
      </c>
      <c r="O348" s="16">
        <f t="shared" si="20"/>
        <v>0</v>
      </c>
      <c r="P348" s="15">
        <f t="shared" si="18"/>
        <v>0</v>
      </c>
    </row>
    <row r="349" spans="1:16" x14ac:dyDescent="0.25">
      <c r="A349" s="42" t="s">
        <v>104</v>
      </c>
      <c r="B349" s="7" t="s">
        <v>15</v>
      </c>
      <c r="C349" s="8">
        <v>0</v>
      </c>
      <c r="D349" s="9">
        <v>0</v>
      </c>
      <c r="E349" s="8">
        <v>0</v>
      </c>
      <c r="F349" s="9">
        <v>0</v>
      </c>
      <c r="G349" s="8">
        <v>0</v>
      </c>
      <c r="H349" s="9">
        <v>0</v>
      </c>
      <c r="I349" s="14" t="e">
        <f t="shared" si="19"/>
        <v>#DIV/0!</v>
      </c>
      <c r="J349" s="14" t="e">
        <f t="shared" si="19"/>
        <v>#DIV/0!</v>
      </c>
      <c r="K349" s="14" t="e">
        <f t="shared" si="19"/>
        <v>#DIV/0!</v>
      </c>
      <c r="L349" s="14" t="e">
        <f t="shared" si="17"/>
        <v>#DIV/0!</v>
      </c>
      <c r="M349" s="16">
        <f t="shared" si="20"/>
        <v>0</v>
      </c>
      <c r="N349" s="12">
        <f t="shared" si="20"/>
        <v>0</v>
      </c>
      <c r="O349" s="11">
        <f t="shared" si="20"/>
        <v>0</v>
      </c>
      <c r="P349" s="12">
        <f t="shared" si="18"/>
        <v>0</v>
      </c>
    </row>
    <row r="350" spans="1:16" x14ac:dyDescent="0.25">
      <c r="A350" s="42"/>
      <c r="B350" s="7" t="s">
        <v>16</v>
      </c>
      <c r="C350" s="8">
        <v>0</v>
      </c>
      <c r="D350" s="9">
        <v>0</v>
      </c>
      <c r="E350" s="8">
        <v>0</v>
      </c>
      <c r="F350" s="9">
        <v>0</v>
      </c>
      <c r="G350" s="8">
        <v>0</v>
      </c>
      <c r="H350" s="9">
        <v>0</v>
      </c>
      <c r="I350" s="14" t="e">
        <f t="shared" si="19"/>
        <v>#DIV/0!</v>
      </c>
      <c r="J350" s="14" t="e">
        <f t="shared" si="19"/>
        <v>#DIV/0!</v>
      </c>
      <c r="K350" s="14" t="e">
        <f t="shared" si="19"/>
        <v>#DIV/0!</v>
      </c>
      <c r="L350" s="14" t="e">
        <f t="shared" si="17"/>
        <v>#DIV/0!</v>
      </c>
      <c r="M350" s="16">
        <f t="shared" si="20"/>
        <v>0</v>
      </c>
      <c r="N350" s="12">
        <f t="shared" si="20"/>
        <v>0</v>
      </c>
      <c r="O350" s="11">
        <f t="shared" si="20"/>
        <v>0</v>
      </c>
      <c r="P350" s="12">
        <f t="shared" si="18"/>
        <v>0</v>
      </c>
    </row>
    <row r="351" spans="1:16" x14ac:dyDescent="0.25">
      <c r="A351" s="42"/>
      <c r="B351" s="7" t="s">
        <v>17</v>
      </c>
      <c r="C351" s="8">
        <v>0</v>
      </c>
      <c r="D351" s="9">
        <v>0</v>
      </c>
      <c r="E351" s="8">
        <v>0</v>
      </c>
      <c r="F351" s="9">
        <v>0</v>
      </c>
      <c r="G351" s="8">
        <v>0</v>
      </c>
      <c r="H351" s="9">
        <v>0</v>
      </c>
      <c r="I351" s="14" t="e">
        <f t="shared" si="19"/>
        <v>#DIV/0!</v>
      </c>
      <c r="J351" s="14" t="e">
        <f t="shared" si="19"/>
        <v>#DIV/0!</v>
      </c>
      <c r="K351" s="14" t="e">
        <f t="shared" si="19"/>
        <v>#DIV/0!</v>
      </c>
      <c r="L351" s="14" t="e">
        <f t="shared" si="17"/>
        <v>#DIV/0!</v>
      </c>
      <c r="M351" s="16">
        <f t="shared" si="20"/>
        <v>0</v>
      </c>
      <c r="N351" s="12">
        <f t="shared" si="20"/>
        <v>0</v>
      </c>
      <c r="O351" s="11">
        <f t="shared" si="20"/>
        <v>0</v>
      </c>
      <c r="P351" s="12">
        <f t="shared" si="18"/>
        <v>0</v>
      </c>
    </row>
    <row r="352" spans="1:16" ht="45.75" x14ac:dyDescent="0.25">
      <c r="A352" s="42"/>
      <c r="B352" s="13" t="s">
        <v>18</v>
      </c>
      <c r="C352" s="8">
        <v>0</v>
      </c>
      <c r="D352" s="8"/>
      <c r="E352" s="8">
        <v>0</v>
      </c>
      <c r="F352" s="8"/>
      <c r="G352" s="8"/>
      <c r="H352" s="8"/>
      <c r="I352" s="14" t="e">
        <f t="shared" si="19"/>
        <v>#DIV/0!</v>
      </c>
      <c r="J352" s="14" t="e">
        <f t="shared" si="19"/>
        <v>#DIV/0!</v>
      </c>
      <c r="K352" s="14" t="e">
        <f t="shared" si="19"/>
        <v>#DIV/0!</v>
      </c>
      <c r="L352" s="14" t="e">
        <f t="shared" si="17"/>
        <v>#DIV/0!</v>
      </c>
      <c r="M352" s="16">
        <f t="shared" si="20"/>
        <v>0</v>
      </c>
      <c r="N352" s="15">
        <f t="shared" si="20"/>
        <v>0</v>
      </c>
      <c r="O352" s="16">
        <f t="shared" si="20"/>
        <v>0</v>
      </c>
      <c r="P352" s="15">
        <f t="shared" si="18"/>
        <v>0</v>
      </c>
    </row>
  </sheetData>
  <autoFilter ref="A11:P352"/>
  <mergeCells count="98">
    <mergeCell ref="A21:A24"/>
    <mergeCell ref="O1:P1"/>
    <mergeCell ref="C2:P2"/>
    <mergeCell ref="A5:B7"/>
    <mergeCell ref="C5:D6"/>
    <mergeCell ref="E5:F6"/>
    <mergeCell ref="G5:H6"/>
    <mergeCell ref="I5:L5"/>
    <mergeCell ref="M5:P5"/>
    <mergeCell ref="I6:J6"/>
    <mergeCell ref="K6:L6"/>
    <mergeCell ref="M6:N6"/>
    <mergeCell ref="O6:P6"/>
    <mergeCell ref="A8:A11"/>
    <mergeCell ref="A13:A16"/>
    <mergeCell ref="A17:A20"/>
    <mergeCell ref="A69:A72"/>
    <mergeCell ref="A25:A28"/>
    <mergeCell ref="A29:A32"/>
    <mergeCell ref="A33:A36"/>
    <mergeCell ref="A37:A40"/>
    <mergeCell ref="A41:A44"/>
    <mergeCell ref="A45:A48"/>
    <mergeCell ref="A49:A52"/>
    <mergeCell ref="A53:A56"/>
    <mergeCell ref="A57:A60"/>
    <mergeCell ref="A61:A64"/>
    <mergeCell ref="A65:A68"/>
    <mergeCell ref="A117:A120"/>
    <mergeCell ref="A73:A76"/>
    <mergeCell ref="A77:A80"/>
    <mergeCell ref="A81:A84"/>
    <mergeCell ref="A85:A88"/>
    <mergeCell ref="A89:A92"/>
    <mergeCell ref="A93:A96"/>
    <mergeCell ref="A97:A100"/>
    <mergeCell ref="A101:A104"/>
    <mergeCell ref="A105:A108"/>
    <mergeCell ref="A109:A112"/>
    <mergeCell ref="A113:A116"/>
    <mergeCell ref="A165:A168"/>
    <mergeCell ref="A121:A124"/>
    <mergeCell ref="A125:A128"/>
    <mergeCell ref="A129:A132"/>
    <mergeCell ref="A133:A136"/>
    <mergeCell ref="A137:A140"/>
    <mergeCell ref="A141:A144"/>
    <mergeCell ref="A145:A148"/>
    <mergeCell ref="A149:A152"/>
    <mergeCell ref="A153:A156"/>
    <mergeCell ref="A157:A160"/>
    <mergeCell ref="A161:A164"/>
    <mergeCell ref="A213:A216"/>
    <mergeCell ref="A169:A172"/>
    <mergeCell ref="A173:A176"/>
    <mergeCell ref="A177:A180"/>
    <mergeCell ref="A181:A184"/>
    <mergeCell ref="A185:A188"/>
    <mergeCell ref="A189:A192"/>
    <mergeCell ref="A193:A196"/>
    <mergeCell ref="A197:A200"/>
    <mergeCell ref="A201:A204"/>
    <mergeCell ref="A205:A208"/>
    <mergeCell ref="A209:A212"/>
    <mergeCell ref="A261:A264"/>
    <mergeCell ref="A217:A220"/>
    <mergeCell ref="A221:A224"/>
    <mergeCell ref="A225:A228"/>
    <mergeCell ref="A229:A232"/>
    <mergeCell ref="A233:A236"/>
    <mergeCell ref="A237:A240"/>
    <mergeCell ref="A241:A244"/>
    <mergeCell ref="A245:A248"/>
    <mergeCell ref="A249:A252"/>
    <mergeCell ref="A253:A256"/>
    <mergeCell ref="A257:A260"/>
    <mergeCell ref="A309:A312"/>
    <mergeCell ref="A265:A268"/>
    <mergeCell ref="A269:A272"/>
    <mergeCell ref="A273:A276"/>
    <mergeCell ref="A277:A280"/>
    <mergeCell ref="A281:A284"/>
    <mergeCell ref="A285:A288"/>
    <mergeCell ref="A289:A292"/>
    <mergeCell ref="A293:A296"/>
    <mergeCell ref="A297:A300"/>
    <mergeCell ref="A301:A304"/>
    <mergeCell ref="A305:A308"/>
    <mergeCell ref="A337:A340"/>
    <mergeCell ref="A341:A344"/>
    <mergeCell ref="A345:A348"/>
    <mergeCell ref="A349:A352"/>
    <mergeCell ref="A313:A316"/>
    <mergeCell ref="A317:A320"/>
    <mergeCell ref="A321:A324"/>
    <mergeCell ref="A325:A328"/>
    <mergeCell ref="A329:A332"/>
    <mergeCell ref="A333:A336"/>
  </mergeCells>
  <conditionalFormatting sqref="C1:H1">
    <cfRule type="cellIs" dxfId="5" priority="3" operator="equal">
      <formula>C8</formula>
    </cfRule>
  </conditionalFormatting>
  <conditionalFormatting sqref="C3:H3 C2">
    <cfRule type="cellIs" dxfId="4" priority="2" operator="equal">
      <formula>C9</formula>
    </cfRule>
  </conditionalFormatting>
  <printOptions horizontalCentered="1"/>
  <pageMargins left="0.19685039370078741" right="0.19685039370078741" top="0.19685039370078741" bottom="0.19685039370078741" header="0" footer="0"/>
  <pageSetup paperSize="8" scale="90" orientation="landscape" horizontalDpi="4294967293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База по земле (мл)</vt:lpstr>
      <vt:lpstr>Земельный налог (млн)</vt:lpstr>
      <vt:lpstr>'База по земле (мл)'!Заголовки_для_печати</vt:lpstr>
      <vt:lpstr>'Земельный налог (млн)'!Заголовки_для_печати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Гаус Е.А.</dc:creator>
  <cp:lastModifiedBy>Тетеревятникова А.В.</cp:lastModifiedBy>
  <cp:lastPrinted>2017-11-09T14:20:38Z</cp:lastPrinted>
  <dcterms:created xsi:type="dcterms:W3CDTF">2017-11-09T06:48:37Z</dcterms:created>
  <dcterms:modified xsi:type="dcterms:W3CDTF">2017-11-09T14:22:44Z</dcterms:modified>
</cp:coreProperties>
</file>