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410" firstSheet="2" activeTab="2"/>
  </bookViews>
  <sheets>
    <sheet name="База транспорт" sheetId="1" state="hidden" r:id="rId1"/>
    <sheet name="База транспорт млн" sheetId="4" state="hidden" r:id="rId2"/>
    <sheet name="База транспорт млн (без 2016)" sheetId="5" r:id="rId3"/>
  </sheets>
  <definedNames>
    <definedName name="_xlnm._FilterDatabase" localSheetId="2" hidden="1">'База транспорт млн (без 2016)'!$A$8:$AJ$93</definedName>
    <definedName name="_xlnm.Print_Titles" localSheetId="2">'База транспорт млн (без 2016)'!$A:$A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3" i="4" l="1"/>
  <c r="AT93" i="4"/>
  <c r="AS93" i="4"/>
  <c r="AY93" i="4" s="1"/>
  <c r="AR93" i="4"/>
  <c r="AV93" i="4" s="1"/>
  <c r="AW92" i="4"/>
  <c r="AT92" i="4"/>
  <c r="AS92" i="4"/>
  <c r="AR92" i="4"/>
  <c r="AV92" i="4" s="1"/>
  <c r="AW91" i="4"/>
  <c r="AV91" i="4"/>
  <c r="AS91" i="4"/>
  <c r="AR91" i="4"/>
  <c r="AQ91" i="4"/>
  <c r="AT91" i="4" s="1"/>
  <c r="AP91" i="4"/>
  <c r="AY90" i="4"/>
  <c r="AX90" i="4"/>
  <c r="AS90" i="4"/>
  <c r="AV90" i="4" s="1"/>
  <c r="AR90" i="4"/>
  <c r="AQ90" i="4"/>
  <c r="AP90" i="4"/>
  <c r="AT90" i="4" s="1"/>
  <c r="AW89" i="4"/>
  <c r="AS89" i="4"/>
  <c r="AR89" i="4"/>
  <c r="AQ89" i="4"/>
  <c r="AT89" i="4" s="1"/>
  <c r="AP89" i="4"/>
  <c r="AY88" i="4"/>
  <c r="AX88" i="4"/>
  <c r="AS88" i="4"/>
  <c r="AV88" i="4" s="1"/>
  <c r="AR88" i="4"/>
  <c r="AQ88" i="4"/>
  <c r="AP88" i="4"/>
  <c r="AT88" i="4" s="1"/>
  <c r="AW87" i="4"/>
  <c r="AS87" i="4"/>
  <c r="AR87" i="4"/>
  <c r="AQ87" i="4"/>
  <c r="AT87" i="4" s="1"/>
  <c r="AP87" i="4"/>
  <c r="AY86" i="4"/>
  <c r="AX86" i="4"/>
  <c r="AS86" i="4"/>
  <c r="AV86" i="4" s="1"/>
  <c r="AR86" i="4"/>
  <c r="AQ86" i="4"/>
  <c r="AW86" i="4" s="1"/>
  <c r="AP86" i="4"/>
  <c r="AT86" i="4" s="1"/>
  <c r="AW85" i="4"/>
  <c r="AS85" i="4"/>
  <c r="AR85" i="4"/>
  <c r="AQ85" i="4"/>
  <c r="AT85" i="4" s="1"/>
  <c r="AP85" i="4"/>
  <c r="AY84" i="4"/>
  <c r="AS84" i="4"/>
  <c r="AR84" i="4"/>
  <c r="AV84" i="4" s="1"/>
  <c r="AQ84" i="4"/>
  <c r="AP84" i="4"/>
  <c r="AT84" i="4" s="1"/>
  <c r="AW83" i="4"/>
  <c r="AS83" i="4"/>
  <c r="AR83" i="4"/>
  <c r="AQ83" i="4"/>
  <c r="AT83" i="4" s="1"/>
  <c r="AP83" i="4"/>
  <c r="AY82" i="4"/>
  <c r="AU82" i="4"/>
  <c r="AS82" i="4"/>
  <c r="AV82" i="4" s="1"/>
  <c r="AR82" i="4"/>
  <c r="AQ82" i="4"/>
  <c r="AP82" i="4"/>
  <c r="AW81" i="4"/>
  <c r="AS81" i="4"/>
  <c r="AR81" i="4"/>
  <c r="AQ81" i="4"/>
  <c r="AT81" i="4" s="1"/>
  <c r="AP81" i="4"/>
  <c r="AY80" i="4"/>
  <c r="AS80" i="4"/>
  <c r="AV80" i="4" s="1"/>
  <c r="AR80" i="4"/>
  <c r="AQ80" i="4"/>
  <c r="AW80" i="4" s="1"/>
  <c r="AP80" i="4"/>
  <c r="AW79" i="4"/>
  <c r="AS79" i="4"/>
  <c r="AY79" i="4" s="1"/>
  <c r="AR79" i="4"/>
  <c r="AQ79" i="4"/>
  <c r="AT79" i="4" s="1"/>
  <c r="AP79" i="4"/>
  <c r="AY78" i="4"/>
  <c r="AS78" i="4"/>
  <c r="AV78" i="4" s="1"/>
  <c r="AR78" i="4"/>
  <c r="AQ78" i="4"/>
  <c r="AP78" i="4"/>
  <c r="AW77" i="4"/>
  <c r="AS77" i="4"/>
  <c r="AR77" i="4"/>
  <c r="AQ77" i="4"/>
  <c r="AT77" i="4" s="1"/>
  <c r="AP77" i="4"/>
  <c r="AY76" i="4"/>
  <c r="AS76" i="4"/>
  <c r="AV76" i="4" s="1"/>
  <c r="AR76" i="4"/>
  <c r="AQ76" i="4"/>
  <c r="AW76" i="4" s="1"/>
  <c r="AP76" i="4"/>
  <c r="AW75" i="4"/>
  <c r="AS75" i="4"/>
  <c r="AY75" i="4" s="1"/>
  <c r="AR75" i="4"/>
  <c r="AQ75" i="4"/>
  <c r="AT75" i="4" s="1"/>
  <c r="AP75" i="4"/>
  <c r="AY74" i="4"/>
  <c r="AS74" i="4"/>
  <c r="AV74" i="4" s="1"/>
  <c r="AR74" i="4"/>
  <c r="AQ74" i="4"/>
  <c r="AU74" i="4" s="1"/>
  <c r="AP74" i="4"/>
  <c r="AW73" i="4"/>
  <c r="AS73" i="4"/>
  <c r="AR73" i="4"/>
  <c r="AQ73" i="4"/>
  <c r="AT73" i="4" s="1"/>
  <c r="AP73" i="4"/>
  <c r="AY72" i="4"/>
  <c r="AS72" i="4"/>
  <c r="AV72" i="4" s="1"/>
  <c r="AR72" i="4"/>
  <c r="AQ72" i="4"/>
  <c r="AW72" i="4" s="1"/>
  <c r="AP72" i="4"/>
  <c r="AW71" i="4"/>
  <c r="AS71" i="4"/>
  <c r="AY71" i="4" s="1"/>
  <c r="AR71" i="4"/>
  <c r="AQ71" i="4"/>
  <c r="AT71" i="4" s="1"/>
  <c r="AP71" i="4"/>
  <c r="AY70" i="4"/>
  <c r="AU70" i="4"/>
  <c r="AS70" i="4"/>
  <c r="AV70" i="4" s="1"/>
  <c r="AR70" i="4"/>
  <c r="AQ70" i="4"/>
  <c r="AP70" i="4"/>
  <c r="AW69" i="4"/>
  <c r="AS69" i="4"/>
  <c r="AR69" i="4"/>
  <c r="AQ69" i="4"/>
  <c r="AT69" i="4" s="1"/>
  <c r="AP69" i="4"/>
  <c r="AY68" i="4"/>
  <c r="AS68" i="4"/>
  <c r="AV68" i="4" s="1"/>
  <c r="AR68" i="4"/>
  <c r="AQ68" i="4"/>
  <c r="AW68" i="4" s="1"/>
  <c r="AP68" i="4"/>
  <c r="AW67" i="4"/>
  <c r="AS67" i="4"/>
  <c r="AY67" i="4" s="1"/>
  <c r="AR67" i="4"/>
  <c r="AQ67" i="4"/>
  <c r="AT67" i="4" s="1"/>
  <c r="AP67" i="4"/>
  <c r="AY66" i="4"/>
  <c r="AU66" i="4"/>
  <c r="AS66" i="4"/>
  <c r="AV66" i="4" s="1"/>
  <c r="AR66" i="4"/>
  <c r="AQ66" i="4"/>
  <c r="AP66" i="4"/>
  <c r="AW65" i="4"/>
  <c r="AS65" i="4"/>
  <c r="AR65" i="4"/>
  <c r="AQ65" i="4"/>
  <c r="AT65" i="4" s="1"/>
  <c r="AP65" i="4"/>
  <c r="AY64" i="4"/>
  <c r="AS64" i="4"/>
  <c r="AV64" i="4" s="1"/>
  <c r="AR64" i="4"/>
  <c r="AQ64" i="4"/>
  <c r="AW64" i="4" s="1"/>
  <c r="AP64" i="4"/>
  <c r="AW63" i="4"/>
  <c r="AS63" i="4"/>
  <c r="AY63" i="4" s="1"/>
  <c r="AR63" i="4"/>
  <c r="AQ63" i="4"/>
  <c r="AT63" i="4" s="1"/>
  <c r="AP63" i="4"/>
  <c r="AY62" i="4"/>
  <c r="AS62" i="4"/>
  <c r="AV62" i="4" s="1"/>
  <c r="AR62" i="4"/>
  <c r="AQ62" i="4"/>
  <c r="AP62" i="4"/>
  <c r="AW61" i="4"/>
  <c r="AS61" i="4"/>
  <c r="AR61" i="4"/>
  <c r="AQ61" i="4"/>
  <c r="AT61" i="4" s="1"/>
  <c r="AP61" i="4"/>
  <c r="AY60" i="4"/>
  <c r="AS60" i="4"/>
  <c r="AV60" i="4" s="1"/>
  <c r="AR60" i="4"/>
  <c r="AQ60" i="4"/>
  <c r="AW60" i="4" s="1"/>
  <c r="AP60" i="4"/>
  <c r="AW59" i="4"/>
  <c r="AS59" i="4"/>
  <c r="AY59" i="4" s="1"/>
  <c r="AR59" i="4"/>
  <c r="AQ59" i="4"/>
  <c r="AT59" i="4" s="1"/>
  <c r="AP59" i="4"/>
  <c r="AY58" i="4"/>
  <c r="AS58" i="4"/>
  <c r="AV58" i="4" s="1"/>
  <c r="AR58" i="4"/>
  <c r="AQ58" i="4"/>
  <c r="AU58" i="4" s="1"/>
  <c r="AP58" i="4"/>
  <c r="AW57" i="4"/>
  <c r="AS57" i="4"/>
  <c r="AR57" i="4"/>
  <c r="AQ57" i="4"/>
  <c r="AT57" i="4" s="1"/>
  <c r="AP57" i="4"/>
  <c r="AY56" i="4"/>
  <c r="AS56" i="4"/>
  <c r="AV56" i="4" s="1"/>
  <c r="AR56" i="4"/>
  <c r="AQ56" i="4"/>
  <c r="AW56" i="4" s="1"/>
  <c r="AP56" i="4"/>
  <c r="AW55" i="4"/>
  <c r="AS55" i="4"/>
  <c r="AY55" i="4" s="1"/>
  <c r="AR55" i="4"/>
  <c r="AQ55" i="4"/>
  <c r="AT55" i="4" s="1"/>
  <c r="AP55" i="4"/>
  <c r="AY54" i="4"/>
  <c r="AU54" i="4"/>
  <c r="AS54" i="4"/>
  <c r="AV54" i="4" s="1"/>
  <c r="AR54" i="4"/>
  <c r="AQ54" i="4"/>
  <c r="AP54" i="4"/>
  <c r="AW53" i="4"/>
  <c r="AS53" i="4"/>
  <c r="AR53" i="4"/>
  <c r="AQ53" i="4"/>
  <c r="AT53" i="4" s="1"/>
  <c r="AP53" i="4"/>
  <c r="AY52" i="4"/>
  <c r="AS52" i="4"/>
  <c r="AV52" i="4" s="1"/>
  <c r="AR52" i="4"/>
  <c r="AQ52" i="4"/>
  <c r="AW52" i="4" s="1"/>
  <c r="AP52" i="4"/>
  <c r="AW51" i="4"/>
  <c r="AS51" i="4"/>
  <c r="AY51" i="4" s="1"/>
  <c r="AR51" i="4"/>
  <c r="AQ51" i="4"/>
  <c r="AT51" i="4" s="1"/>
  <c r="AP51" i="4"/>
  <c r="AY50" i="4"/>
  <c r="AU50" i="4"/>
  <c r="AS50" i="4"/>
  <c r="AV50" i="4" s="1"/>
  <c r="AR50" i="4"/>
  <c r="AQ50" i="4"/>
  <c r="AP50" i="4"/>
  <c r="AW49" i="4"/>
  <c r="AS49" i="4"/>
  <c r="AR49" i="4"/>
  <c r="AQ49" i="4"/>
  <c r="AT49" i="4" s="1"/>
  <c r="AP49" i="4"/>
  <c r="AY48" i="4"/>
  <c r="AS48" i="4"/>
  <c r="AV48" i="4" s="1"/>
  <c r="AR48" i="4"/>
  <c r="AQ48" i="4"/>
  <c r="AW48" i="4" s="1"/>
  <c r="AP48" i="4"/>
  <c r="AW47" i="4"/>
  <c r="AS47" i="4"/>
  <c r="AY47" i="4" s="1"/>
  <c r="AR47" i="4"/>
  <c r="AQ47" i="4"/>
  <c r="AT47" i="4" s="1"/>
  <c r="AP47" i="4"/>
  <c r="AY46" i="4"/>
  <c r="AS46" i="4"/>
  <c r="AV46" i="4" s="1"/>
  <c r="AR46" i="4"/>
  <c r="AQ46" i="4"/>
  <c r="AP46" i="4"/>
  <c r="AW45" i="4"/>
  <c r="AS45" i="4"/>
  <c r="AR45" i="4"/>
  <c r="AQ45" i="4"/>
  <c r="AT45" i="4" s="1"/>
  <c r="AP45" i="4"/>
  <c r="AY44" i="4"/>
  <c r="AS44" i="4"/>
  <c r="AV44" i="4" s="1"/>
  <c r="AR44" i="4"/>
  <c r="AQ44" i="4"/>
  <c r="AW44" i="4" s="1"/>
  <c r="AP44" i="4"/>
  <c r="AW43" i="4"/>
  <c r="AS43" i="4"/>
  <c r="AY43" i="4" s="1"/>
  <c r="AR43" i="4"/>
  <c r="AQ43" i="4"/>
  <c r="AT43" i="4" s="1"/>
  <c r="AP43" i="4"/>
  <c r="AY42" i="4"/>
  <c r="AS42" i="4"/>
  <c r="AV42" i="4" s="1"/>
  <c r="AR42" i="4"/>
  <c r="AQ42" i="4"/>
  <c r="AU42" i="4" s="1"/>
  <c r="AP42" i="4"/>
  <c r="AW41" i="4"/>
  <c r="AS41" i="4"/>
  <c r="AR41" i="4"/>
  <c r="AQ41" i="4"/>
  <c r="AT41" i="4" s="1"/>
  <c r="AP41" i="4"/>
  <c r="AY40" i="4"/>
  <c r="AS40" i="4"/>
  <c r="AV40" i="4" s="1"/>
  <c r="AR40" i="4"/>
  <c r="AQ40" i="4"/>
  <c r="AW40" i="4" s="1"/>
  <c r="AP40" i="4"/>
  <c r="AW39" i="4"/>
  <c r="AS39" i="4"/>
  <c r="AY39" i="4" s="1"/>
  <c r="AR39" i="4"/>
  <c r="AQ39" i="4"/>
  <c r="AT39" i="4" s="1"/>
  <c r="AP39" i="4"/>
  <c r="AS38" i="4"/>
  <c r="AV38" i="4" s="1"/>
  <c r="AR38" i="4"/>
  <c r="AQ38" i="4"/>
  <c r="AU38" i="4" s="1"/>
  <c r="AP38" i="4"/>
  <c r="AY37" i="4"/>
  <c r="AS37" i="4"/>
  <c r="AV37" i="4" s="1"/>
  <c r="AR37" i="4"/>
  <c r="AQ37" i="4"/>
  <c r="AT37" i="4" s="1"/>
  <c r="AP37" i="4"/>
  <c r="AU36" i="4"/>
  <c r="AS36" i="4"/>
  <c r="AV36" i="4" s="1"/>
  <c r="AR36" i="4"/>
  <c r="AQ36" i="4"/>
  <c r="AT36" i="4" s="1"/>
  <c r="AP36" i="4"/>
  <c r="AU35" i="4"/>
  <c r="AS35" i="4"/>
  <c r="AV35" i="4" s="1"/>
  <c r="AR35" i="4"/>
  <c r="AX35" i="4" s="1"/>
  <c r="AQ35" i="4"/>
  <c r="AT35" i="4" s="1"/>
  <c r="AP35" i="4"/>
  <c r="AY34" i="4"/>
  <c r="AS34" i="4"/>
  <c r="AV34" i="4" s="1"/>
  <c r="AR34" i="4"/>
  <c r="AX34" i="4" s="1"/>
  <c r="AQ34" i="4"/>
  <c r="AT34" i="4" s="1"/>
  <c r="AP34" i="4"/>
  <c r="AY33" i="4"/>
  <c r="AS33" i="4"/>
  <c r="AV33" i="4" s="1"/>
  <c r="AR33" i="4"/>
  <c r="AQ33" i="4"/>
  <c r="AT33" i="4" s="1"/>
  <c r="AP33" i="4"/>
  <c r="AU32" i="4"/>
  <c r="AS32" i="4"/>
  <c r="AV32" i="4" s="1"/>
  <c r="AR32" i="4"/>
  <c r="AQ32" i="4"/>
  <c r="AT32" i="4" s="1"/>
  <c r="AP32" i="4"/>
  <c r="AU31" i="4"/>
  <c r="AS31" i="4"/>
  <c r="AV31" i="4" s="1"/>
  <c r="AR31" i="4"/>
  <c r="AX31" i="4" s="1"/>
  <c r="AQ31" i="4"/>
  <c r="AT31" i="4" s="1"/>
  <c r="AP31" i="4"/>
  <c r="AY30" i="4"/>
  <c r="AS30" i="4"/>
  <c r="AV30" i="4" s="1"/>
  <c r="AR30" i="4"/>
  <c r="AX30" i="4" s="1"/>
  <c r="AQ30" i="4"/>
  <c r="AT30" i="4" s="1"/>
  <c r="AP30" i="4"/>
  <c r="AY29" i="4"/>
  <c r="AS29" i="4"/>
  <c r="AV29" i="4" s="1"/>
  <c r="AR29" i="4"/>
  <c r="AQ29" i="4"/>
  <c r="AT29" i="4" s="1"/>
  <c r="AP29" i="4"/>
  <c r="AU28" i="4"/>
  <c r="AS28" i="4"/>
  <c r="AV28" i="4" s="1"/>
  <c r="AR28" i="4"/>
  <c r="AQ28" i="4"/>
  <c r="AT28" i="4" s="1"/>
  <c r="AP28" i="4"/>
  <c r="AU27" i="4"/>
  <c r="AS27" i="4"/>
  <c r="AV27" i="4" s="1"/>
  <c r="AR27" i="4"/>
  <c r="AX27" i="4" s="1"/>
  <c r="AQ27" i="4"/>
  <c r="AT27" i="4" s="1"/>
  <c r="AP27" i="4"/>
  <c r="AY26" i="4"/>
  <c r="AS26" i="4"/>
  <c r="AV26" i="4" s="1"/>
  <c r="AR26" i="4"/>
  <c r="AX26" i="4" s="1"/>
  <c r="AQ26" i="4"/>
  <c r="AT26" i="4" s="1"/>
  <c r="AP26" i="4"/>
  <c r="AY25" i="4"/>
  <c r="AS25" i="4"/>
  <c r="AV25" i="4" s="1"/>
  <c r="AR25" i="4"/>
  <c r="AQ25" i="4"/>
  <c r="AT25" i="4" s="1"/>
  <c r="AP25" i="4"/>
  <c r="AU24" i="4"/>
  <c r="AS24" i="4"/>
  <c r="AV24" i="4" s="1"/>
  <c r="AR24" i="4"/>
  <c r="AQ24" i="4"/>
  <c r="AT24" i="4" s="1"/>
  <c r="AP24" i="4"/>
  <c r="AU23" i="4"/>
  <c r="AS23" i="4"/>
  <c r="AV23" i="4" s="1"/>
  <c r="AR23" i="4"/>
  <c r="AX23" i="4" s="1"/>
  <c r="AQ23" i="4"/>
  <c r="AT23" i="4" s="1"/>
  <c r="AP23" i="4"/>
  <c r="AY22" i="4"/>
  <c r="AS22" i="4"/>
  <c r="AV22" i="4" s="1"/>
  <c r="AR22" i="4"/>
  <c r="AX22" i="4" s="1"/>
  <c r="AQ22" i="4"/>
  <c r="AT22" i="4" s="1"/>
  <c r="AP22" i="4"/>
  <c r="AY21" i="4"/>
  <c r="AS21" i="4"/>
  <c r="AV21" i="4" s="1"/>
  <c r="AR21" i="4"/>
  <c r="AQ21" i="4"/>
  <c r="AT21" i="4" s="1"/>
  <c r="AP21" i="4"/>
  <c r="AU20" i="4"/>
  <c r="AS20" i="4"/>
  <c r="AV20" i="4" s="1"/>
  <c r="AR20" i="4"/>
  <c r="AQ20" i="4"/>
  <c r="AT20" i="4" s="1"/>
  <c r="AP20" i="4"/>
  <c r="AU19" i="4"/>
  <c r="AS19" i="4"/>
  <c r="AV19" i="4" s="1"/>
  <c r="AR19" i="4"/>
  <c r="AX19" i="4" s="1"/>
  <c r="AQ19" i="4"/>
  <c r="AT19" i="4" s="1"/>
  <c r="AP19" i="4"/>
  <c r="AY18" i="4"/>
  <c r="AS18" i="4"/>
  <c r="AV18" i="4" s="1"/>
  <c r="AR18" i="4"/>
  <c r="AX18" i="4" s="1"/>
  <c r="AQ18" i="4"/>
  <c r="AT18" i="4" s="1"/>
  <c r="AP18" i="4"/>
  <c r="AY17" i="4"/>
  <c r="AS17" i="4"/>
  <c r="AV17" i="4" s="1"/>
  <c r="AR17" i="4"/>
  <c r="AQ17" i="4"/>
  <c r="AT17" i="4" s="1"/>
  <c r="AP17" i="4"/>
  <c r="AU16" i="4"/>
  <c r="AS16" i="4"/>
  <c r="AV16" i="4" s="1"/>
  <c r="AR16" i="4"/>
  <c r="AQ16" i="4"/>
  <c r="AT16" i="4" s="1"/>
  <c r="AP16" i="4"/>
  <c r="AU15" i="4"/>
  <c r="AS15" i="4"/>
  <c r="AV15" i="4" s="1"/>
  <c r="AR15" i="4"/>
  <c r="AX15" i="4" s="1"/>
  <c r="AQ15" i="4"/>
  <c r="AT15" i="4" s="1"/>
  <c r="AP15" i="4"/>
  <c r="AY14" i="4"/>
  <c r="AS14" i="4"/>
  <c r="AV14" i="4" s="1"/>
  <c r="AR14" i="4"/>
  <c r="AX14" i="4" s="1"/>
  <c r="AQ14" i="4"/>
  <c r="AT14" i="4" s="1"/>
  <c r="AP14" i="4"/>
  <c r="AY13" i="4"/>
  <c r="AS13" i="4"/>
  <c r="AV13" i="4" s="1"/>
  <c r="AR13" i="4"/>
  <c r="AQ13" i="4"/>
  <c r="AT13" i="4" s="1"/>
  <c r="AP13" i="4"/>
  <c r="AU12" i="4"/>
  <c r="AS12" i="4"/>
  <c r="AV12" i="4" s="1"/>
  <c r="AR12" i="4"/>
  <c r="AQ12" i="4"/>
  <c r="AT12" i="4" s="1"/>
  <c r="AP12" i="4"/>
  <c r="AU11" i="4"/>
  <c r="AS11" i="4"/>
  <c r="AV11" i="4" s="1"/>
  <c r="AR11" i="4"/>
  <c r="AX11" i="4" s="1"/>
  <c r="AQ11" i="4"/>
  <c r="AP11" i="4"/>
  <c r="AY10" i="4"/>
  <c r="AS10" i="4"/>
  <c r="AR10" i="4"/>
  <c r="AX10" i="4" s="1"/>
  <c r="AQ10" i="4"/>
  <c r="AT10" i="4" s="1"/>
  <c r="AP10" i="4"/>
  <c r="AX9" i="4"/>
  <c r="AW9" i="4"/>
  <c r="AS9" i="4"/>
  <c r="AV9" i="4" s="1"/>
  <c r="AR9" i="4"/>
  <c r="AU9" i="4" s="1"/>
  <c r="AQ9" i="4"/>
  <c r="AP9" i="4"/>
  <c r="AT9" i="4" s="1"/>
  <c r="AY7" i="4"/>
  <c r="AS7" i="4"/>
  <c r="AR7" i="4"/>
  <c r="AX7" i="4" s="1"/>
  <c r="AQ7" i="4"/>
  <c r="AT7" i="4" s="1"/>
  <c r="AP7" i="4"/>
  <c r="AI93" i="4"/>
  <c r="AH93" i="4"/>
  <c r="AI92" i="4"/>
  <c r="AH92" i="4"/>
  <c r="AO92" i="4" s="1"/>
  <c r="AI91" i="4"/>
  <c r="AI90" i="4"/>
  <c r="AI89" i="4"/>
  <c r="AI88" i="4"/>
  <c r="AI87" i="4"/>
  <c r="AI86" i="4"/>
  <c r="AI85" i="4"/>
  <c r="AI84" i="4"/>
  <c r="AI83" i="4"/>
  <c r="AI82" i="4"/>
  <c r="AI81" i="4"/>
  <c r="AI80" i="4"/>
  <c r="AI79" i="4"/>
  <c r="AI78" i="4"/>
  <c r="AI77" i="4"/>
  <c r="AI76" i="4"/>
  <c r="AI75" i="4"/>
  <c r="AI74" i="4"/>
  <c r="AI73" i="4"/>
  <c r="AI72" i="4"/>
  <c r="AI71" i="4"/>
  <c r="AI70" i="4"/>
  <c r="AI69" i="4"/>
  <c r="AI68" i="4"/>
  <c r="AI67" i="4"/>
  <c r="AI66" i="4"/>
  <c r="AI65" i="4"/>
  <c r="AI64" i="4"/>
  <c r="AI63" i="4"/>
  <c r="AI62" i="4"/>
  <c r="AI61" i="4"/>
  <c r="AI60" i="4"/>
  <c r="AI59" i="4"/>
  <c r="AI58" i="4"/>
  <c r="AI57" i="4"/>
  <c r="AI56" i="4"/>
  <c r="AI55" i="4"/>
  <c r="AI54" i="4"/>
  <c r="AI53" i="4"/>
  <c r="AI52" i="4"/>
  <c r="AI51" i="4"/>
  <c r="AI50" i="4"/>
  <c r="AI49" i="4"/>
  <c r="AI48" i="4"/>
  <c r="AI47" i="4"/>
  <c r="AI46" i="4"/>
  <c r="AI45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AI7" i="4"/>
  <c r="AH91" i="4"/>
  <c r="AH90" i="4"/>
  <c r="AO90" i="4" s="1"/>
  <c r="AH89" i="4"/>
  <c r="AH88" i="4"/>
  <c r="AH87" i="4"/>
  <c r="AH86" i="4"/>
  <c r="AO86" i="4" s="1"/>
  <c r="AH85" i="4"/>
  <c r="AH84" i="4"/>
  <c r="AH83" i="4"/>
  <c r="AH82" i="4"/>
  <c r="AO82" i="4" s="1"/>
  <c r="AH81" i="4"/>
  <c r="AH80" i="4"/>
  <c r="AH79" i="4"/>
  <c r="AH78" i="4"/>
  <c r="AO78" i="4" s="1"/>
  <c r="AH77" i="4"/>
  <c r="AH76" i="4"/>
  <c r="AH75" i="4"/>
  <c r="AH74" i="4"/>
  <c r="AO74" i="4" s="1"/>
  <c r="AH73" i="4"/>
  <c r="AH72" i="4"/>
  <c r="AH71" i="4"/>
  <c r="AH70" i="4"/>
  <c r="AO70" i="4" s="1"/>
  <c r="AH69" i="4"/>
  <c r="AH68" i="4"/>
  <c r="AH67" i="4"/>
  <c r="AH66" i="4"/>
  <c r="AO66" i="4" s="1"/>
  <c r="AH65" i="4"/>
  <c r="AH64" i="4"/>
  <c r="AH63" i="4"/>
  <c r="AH62" i="4"/>
  <c r="AH61" i="4"/>
  <c r="AH60" i="4"/>
  <c r="AH59" i="4"/>
  <c r="AH58" i="4"/>
  <c r="AH57" i="4"/>
  <c r="AH56" i="4"/>
  <c r="AH55" i="4"/>
  <c r="AH54" i="4"/>
  <c r="AH53" i="4"/>
  <c r="AH52" i="4"/>
  <c r="AH51" i="4"/>
  <c r="AH50" i="4"/>
  <c r="AH49" i="4"/>
  <c r="AH48" i="4"/>
  <c r="AH47" i="4"/>
  <c r="AH46" i="4"/>
  <c r="AH45" i="4"/>
  <c r="AH44" i="4"/>
  <c r="AH43" i="4"/>
  <c r="AH42" i="4"/>
  <c r="AH41" i="4"/>
  <c r="AH40" i="4"/>
  <c r="AH39" i="4"/>
  <c r="AH38" i="4"/>
  <c r="AH37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7" i="4"/>
  <c r="AG91" i="4"/>
  <c r="AG90" i="4"/>
  <c r="AG89" i="4"/>
  <c r="AG88" i="4"/>
  <c r="AG87" i="4"/>
  <c r="AG86" i="4"/>
  <c r="AG85" i="4"/>
  <c r="AG84" i="4"/>
  <c r="AG83" i="4"/>
  <c r="AG82" i="4"/>
  <c r="AG81" i="4"/>
  <c r="AG80" i="4"/>
  <c r="AG79" i="4"/>
  <c r="AG78" i="4"/>
  <c r="AG77" i="4"/>
  <c r="AG76" i="4"/>
  <c r="AG75" i="4"/>
  <c r="AG74" i="4"/>
  <c r="AG73" i="4"/>
  <c r="AG72" i="4"/>
  <c r="AG71" i="4"/>
  <c r="AG70" i="4"/>
  <c r="AG69" i="4"/>
  <c r="AG68" i="4"/>
  <c r="AG67" i="4"/>
  <c r="AG66" i="4"/>
  <c r="AG65" i="4"/>
  <c r="AG64" i="4"/>
  <c r="AG63" i="4"/>
  <c r="AG62" i="4"/>
  <c r="AG61" i="4"/>
  <c r="AG60" i="4"/>
  <c r="AG59" i="4"/>
  <c r="AG58" i="4"/>
  <c r="AG57" i="4"/>
  <c r="AG56" i="4"/>
  <c r="AG55" i="4"/>
  <c r="AG54" i="4"/>
  <c r="AG53" i="4"/>
  <c r="AG52" i="4"/>
  <c r="AG51" i="4"/>
  <c r="AG50" i="4"/>
  <c r="AG49" i="4"/>
  <c r="AG48" i="4"/>
  <c r="AG47" i="4"/>
  <c r="AG46" i="4"/>
  <c r="AG45" i="4"/>
  <c r="AG44" i="4"/>
  <c r="AG43" i="4"/>
  <c r="AG42" i="4"/>
  <c r="AG41" i="4"/>
  <c r="AG40" i="4"/>
  <c r="AG39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7" i="4"/>
  <c r="AF91" i="4"/>
  <c r="AF90" i="4"/>
  <c r="AF89" i="4"/>
  <c r="AF88" i="4"/>
  <c r="AJ88" i="4" s="1"/>
  <c r="AF87" i="4"/>
  <c r="AF86" i="4"/>
  <c r="AF85" i="4"/>
  <c r="AF84" i="4"/>
  <c r="AJ84" i="4" s="1"/>
  <c r="AF83" i="4"/>
  <c r="AF82" i="4"/>
  <c r="AF81" i="4"/>
  <c r="AF80" i="4"/>
  <c r="AJ80" i="4" s="1"/>
  <c r="AF79" i="4"/>
  <c r="AF78" i="4"/>
  <c r="AF77" i="4"/>
  <c r="AF76" i="4"/>
  <c r="AJ76" i="4" s="1"/>
  <c r="AF75" i="4"/>
  <c r="AF74" i="4"/>
  <c r="AF73" i="4"/>
  <c r="AF72" i="4"/>
  <c r="AJ72" i="4" s="1"/>
  <c r="AF71" i="4"/>
  <c r="AF70" i="4"/>
  <c r="AF69" i="4"/>
  <c r="AF68" i="4"/>
  <c r="AJ68" i="4" s="1"/>
  <c r="AF67" i="4"/>
  <c r="AF66" i="4"/>
  <c r="AF65" i="4"/>
  <c r="AF64" i="4"/>
  <c r="AJ64" i="4" s="1"/>
  <c r="AF63" i="4"/>
  <c r="AF62" i="4"/>
  <c r="AF61" i="4"/>
  <c r="AF60" i="4"/>
  <c r="AJ60" i="4" s="1"/>
  <c r="AF59" i="4"/>
  <c r="AF58" i="4"/>
  <c r="AF57" i="4"/>
  <c r="AF56" i="4"/>
  <c r="AJ56" i="4" s="1"/>
  <c r="AF55" i="4"/>
  <c r="AF54" i="4"/>
  <c r="AF53" i="4"/>
  <c r="AF52" i="4"/>
  <c r="AJ52" i="4" s="1"/>
  <c r="AF51" i="4"/>
  <c r="AF50" i="4"/>
  <c r="AF49" i="4"/>
  <c r="AF48" i="4"/>
  <c r="AJ48" i="4" s="1"/>
  <c r="AF47" i="4"/>
  <c r="AF46" i="4"/>
  <c r="AF45" i="4"/>
  <c r="AF44" i="4"/>
  <c r="AJ44" i="4" s="1"/>
  <c r="AF43" i="4"/>
  <c r="AF42" i="4"/>
  <c r="AF41" i="4"/>
  <c r="AF40" i="4"/>
  <c r="AJ40" i="4" s="1"/>
  <c r="AF39" i="4"/>
  <c r="AF38" i="4"/>
  <c r="AF37" i="4"/>
  <c r="AF36" i="4"/>
  <c r="AJ36" i="4" s="1"/>
  <c r="AF35" i="4"/>
  <c r="AF34" i="4"/>
  <c r="AF33" i="4"/>
  <c r="AF32" i="4"/>
  <c r="AJ32" i="4" s="1"/>
  <c r="AF31" i="4"/>
  <c r="AF30" i="4"/>
  <c r="AF29" i="4"/>
  <c r="AF28" i="4"/>
  <c r="AJ28" i="4" s="1"/>
  <c r="AF27" i="4"/>
  <c r="AF26" i="4"/>
  <c r="AF25" i="4"/>
  <c r="AF24" i="4"/>
  <c r="AJ24" i="4" s="1"/>
  <c r="AF23" i="4"/>
  <c r="AF22" i="4"/>
  <c r="AF21" i="4"/>
  <c r="AF20" i="4"/>
  <c r="AJ20" i="4" s="1"/>
  <c r="AF19" i="4"/>
  <c r="AF18" i="4"/>
  <c r="AF17" i="4"/>
  <c r="AF16" i="4"/>
  <c r="AJ16" i="4" s="1"/>
  <c r="AF15" i="4"/>
  <c r="AF14" i="4"/>
  <c r="AF13" i="4"/>
  <c r="AF12" i="4"/>
  <c r="AJ12" i="4" s="1"/>
  <c r="AF11" i="4"/>
  <c r="AF10" i="4"/>
  <c r="AF9" i="4"/>
  <c r="AF7" i="4"/>
  <c r="AO93" i="4"/>
  <c r="AN93" i="4"/>
  <c r="AM93" i="4"/>
  <c r="AL93" i="4"/>
  <c r="AK93" i="4"/>
  <c r="AJ93" i="4"/>
  <c r="AE93" i="4"/>
  <c r="AD93" i="4"/>
  <c r="AC93" i="4"/>
  <c r="AB93" i="4"/>
  <c r="AA93" i="4"/>
  <c r="Z93" i="4"/>
  <c r="U93" i="4"/>
  <c r="T93" i="4"/>
  <c r="S93" i="4"/>
  <c r="R93" i="4"/>
  <c r="Q93" i="4"/>
  <c r="P93" i="4"/>
  <c r="K93" i="4"/>
  <c r="J93" i="4"/>
  <c r="I93" i="4"/>
  <c r="H93" i="4"/>
  <c r="G93" i="4"/>
  <c r="F93" i="4"/>
  <c r="AM92" i="4"/>
  <c r="AL92" i="4"/>
  <c r="AJ92" i="4"/>
  <c r="AE92" i="4"/>
  <c r="AD92" i="4"/>
  <c r="AC92" i="4"/>
  <c r="AB92" i="4"/>
  <c r="AA92" i="4"/>
  <c r="Z92" i="4"/>
  <c r="U92" i="4"/>
  <c r="T92" i="4"/>
  <c r="S92" i="4"/>
  <c r="R92" i="4"/>
  <c r="Q92" i="4"/>
  <c r="P92" i="4"/>
  <c r="K92" i="4"/>
  <c r="J92" i="4"/>
  <c r="I92" i="4"/>
  <c r="H92" i="4"/>
  <c r="G92" i="4"/>
  <c r="F92" i="4"/>
  <c r="AO91" i="4"/>
  <c r="AN91" i="4"/>
  <c r="AM91" i="4"/>
  <c r="AL91" i="4"/>
  <c r="AK91" i="4"/>
  <c r="AJ91" i="4"/>
  <c r="AE91" i="4"/>
  <c r="AD91" i="4"/>
  <c r="AC91" i="4"/>
  <c r="AB91" i="4"/>
  <c r="AA91" i="4"/>
  <c r="Z91" i="4"/>
  <c r="U91" i="4"/>
  <c r="T91" i="4"/>
  <c r="S91" i="4"/>
  <c r="R91" i="4"/>
  <c r="Q91" i="4"/>
  <c r="P91" i="4"/>
  <c r="K91" i="4"/>
  <c r="J91" i="4"/>
  <c r="I91" i="4"/>
  <c r="H91" i="4"/>
  <c r="G91" i="4"/>
  <c r="F91" i="4"/>
  <c r="AN90" i="4"/>
  <c r="AM90" i="4"/>
  <c r="AJ90" i="4"/>
  <c r="AE90" i="4"/>
  <c r="AD90" i="4"/>
  <c r="AC90" i="4"/>
  <c r="AB90" i="4"/>
  <c r="AA90" i="4"/>
  <c r="Z90" i="4"/>
  <c r="U90" i="4"/>
  <c r="T90" i="4"/>
  <c r="S90" i="4"/>
  <c r="R90" i="4"/>
  <c r="Q90" i="4"/>
  <c r="P90" i="4"/>
  <c r="K90" i="4"/>
  <c r="J90" i="4"/>
  <c r="I90" i="4"/>
  <c r="H90" i="4"/>
  <c r="G90" i="4"/>
  <c r="F90" i="4"/>
  <c r="AO89" i="4"/>
  <c r="AN89" i="4"/>
  <c r="AM89" i="4"/>
  <c r="AL89" i="4"/>
  <c r="AK89" i="4"/>
  <c r="AJ89" i="4"/>
  <c r="AE89" i="4"/>
  <c r="AD89" i="4"/>
  <c r="AC89" i="4"/>
  <c r="AB89" i="4"/>
  <c r="AA89" i="4"/>
  <c r="Z89" i="4"/>
  <c r="U89" i="4"/>
  <c r="T89" i="4"/>
  <c r="S89" i="4"/>
  <c r="R89" i="4"/>
  <c r="Q89" i="4"/>
  <c r="P89" i="4"/>
  <c r="K89" i="4"/>
  <c r="J89" i="4"/>
  <c r="I89" i="4"/>
  <c r="H89" i="4"/>
  <c r="G89" i="4"/>
  <c r="F89" i="4"/>
  <c r="AO88" i="4"/>
  <c r="AN88" i="4"/>
  <c r="AL88" i="4"/>
  <c r="AK88" i="4"/>
  <c r="AE88" i="4"/>
  <c r="AD88" i="4"/>
  <c r="AC88" i="4"/>
  <c r="AB88" i="4"/>
  <c r="AA88" i="4"/>
  <c r="Z88" i="4"/>
  <c r="U88" i="4"/>
  <c r="T88" i="4"/>
  <c r="S88" i="4"/>
  <c r="R88" i="4"/>
  <c r="Q88" i="4"/>
  <c r="P88" i="4"/>
  <c r="K88" i="4"/>
  <c r="J88" i="4"/>
  <c r="I88" i="4"/>
  <c r="H88" i="4"/>
  <c r="G88" i="4"/>
  <c r="F88" i="4"/>
  <c r="AO87" i="4"/>
  <c r="AN87" i="4"/>
  <c r="AM87" i="4"/>
  <c r="AL87" i="4"/>
  <c r="AK87" i="4"/>
  <c r="AJ87" i="4"/>
  <c r="AE87" i="4"/>
  <c r="AD87" i="4"/>
  <c r="AC87" i="4"/>
  <c r="AB87" i="4"/>
  <c r="AA87" i="4"/>
  <c r="Z87" i="4"/>
  <c r="U87" i="4"/>
  <c r="T87" i="4"/>
  <c r="S87" i="4"/>
  <c r="R87" i="4"/>
  <c r="Q87" i="4"/>
  <c r="P87" i="4"/>
  <c r="K87" i="4"/>
  <c r="J87" i="4"/>
  <c r="I87" i="4"/>
  <c r="H87" i="4"/>
  <c r="G87" i="4"/>
  <c r="F87" i="4"/>
  <c r="AM86" i="4"/>
  <c r="AL86" i="4"/>
  <c r="AJ86" i="4"/>
  <c r="AE86" i="4"/>
  <c r="AD86" i="4"/>
  <c r="AC86" i="4"/>
  <c r="AB86" i="4"/>
  <c r="AA86" i="4"/>
  <c r="Z86" i="4"/>
  <c r="U86" i="4"/>
  <c r="T86" i="4"/>
  <c r="S86" i="4"/>
  <c r="R86" i="4"/>
  <c r="Q86" i="4"/>
  <c r="P86" i="4"/>
  <c r="K86" i="4"/>
  <c r="J86" i="4"/>
  <c r="I86" i="4"/>
  <c r="H86" i="4"/>
  <c r="G86" i="4"/>
  <c r="F86" i="4"/>
  <c r="AO85" i="4"/>
  <c r="AN85" i="4"/>
  <c r="AM85" i="4"/>
  <c r="AL85" i="4"/>
  <c r="AK85" i="4"/>
  <c r="AJ85" i="4"/>
  <c r="AE85" i="4"/>
  <c r="AD85" i="4"/>
  <c r="AC85" i="4"/>
  <c r="AB85" i="4"/>
  <c r="AA85" i="4"/>
  <c r="Z85" i="4"/>
  <c r="U85" i="4"/>
  <c r="T85" i="4"/>
  <c r="S85" i="4"/>
  <c r="R85" i="4"/>
  <c r="Q85" i="4"/>
  <c r="P85" i="4"/>
  <c r="K85" i="4"/>
  <c r="J85" i="4"/>
  <c r="I85" i="4"/>
  <c r="H85" i="4"/>
  <c r="G85" i="4"/>
  <c r="F85" i="4"/>
  <c r="AO84" i="4"/>
  <c r="AN84" i="4"/>
  <c r="AL84" i="4"/>
  <c r="AK84" i="4"/>
  <c r="AE84" i="4"/>
  <c r="AD84" i="4"/>
  <c r="AC84" i="4"/>
  <c r="AB84" i="4"/>
  <c r="AA84" i="4"/>
  <c r="Z84" i="4"/>
  <c r="U84" i="4"/>
  <c r="T84" i="4"/>
  <c r="S84" i="4"/>
  <c r="R84" i="4"/>
  <c r="Q84" i="4"/>
  <c r="P84" i="4"/>
  <c r="K84" i="4"/>
  <c r="J84" i="4"/>
  <c r="I84" i="4"/>
  <c r="H84" i="4"/>
  <c r="G84" i="4"/>
  <c r="F84" i="4"/>
  <c r="AO83" i="4"/>
  <c r="AN83" i="4"/>
  <c r="AM83" i="4"/>
  <c r="AL83" i="4"/>
  <c r="AK83" i="4"/>
  <c r="AJ83" i="4"/>
  <c r="AE83" i="4"/>
  <c r="AD83" i="4"/>
  <c r="AC83" i="4"/>
  <c r="AB83" i="4"/>
  <c r="AA83" i="4"/>
  <c r="Z83" i="4"/>
  <c r="U83" i="4"/>
  <c r="T83" i="4"/>
  <c r="S83" i="4"/>
  <c r="R83" i="4"/>
  <c r="Q83" i="4"/>
  <c r="P83" i="4"/>
  <c r="K83" i="4"/>
  <c r="J83" i="4"/>
  <c r="I83" i="4"/>
  <c r="H83" i="4"/>
  <c r="G83" i="4"/>
  <c r="F83" i="4"/>
  <c r="AN82" i="4"/>
  <c r="AM82" i="4"/>
  <c r="AJ82" i="4"/>
  <c r="AE82" i="4"/>
  <c r="AD82" i="4"/>
  <c r="AC82" i="4"/>
  <c r="AB82" i="4"/>
  <c r="AA82" i="4"/>
  <c r="Z82" i="4"/>
  <c r="U82" i="4"/>
  <c r="T82" i="4"/>
  <c r="S82" i="4"/>
  <c r="R82" i="4"/>
  <c r="Q82" i="4"/>
  <c r="P82" i="4"/>
  <c r="K82" i="4"/>
  <c r="J82" i="4"/>
  <c r="I82" i="4"/>
  <c r="H82" i="4"/>
  <c r="G82" i="4"/>
  <c r="F82" i="4"/>
  <c r="AO81" i="4"/>
  <c r="AN81" i="4"/>
  <c r="AM81" i="4"/>
  <c r="AL81" i="4"/>
  <c r="AK81" i="4"/>
  <c r="AJ81" i="4"/>
  <c r="AE81" i="4"/>
  <c r="AD81" i="4"/>
  <c r="AC81" i="4"/>
  <c r="AB81" i="4"/>
  <c r="AA81" i="4"/>
  <c r="Z81" i="4"/>
  <c r="U81" i="4"/>
  <c r="T81" i="4"/>
  <c r="S81" i="4"/>
  <c r="R81" i="4"/>
  <c r="Q81" i="4"/>
  <c r="P81" i="4"/>
  <c r="K81" i="4"/>
  <c r="J81" i="4"/>
  <c r="I81" i="4"/>
  <c r="H81" i="4"/>
  <c r="G81" i="4"/>
  <c r="F81" i="4"/>
  <c r="AO80" i="4"/>
  <c r="AN80" i="4"/>
  <c r="AL80" i="4"/>
  <c r="AK80" i="4"/>
  <c r="AE80" i="4"/>
  <c r="AD80" i="4"/>
  <c r="AC80" i="4"/>
  <c r="AB80" i="4"/>
  <c r="AA80" i="4"/>
  <c r="Z80" i="4"/>
  <c r="U80" i="4"/>
  <c r="T80" i="4"/>
  <c r="S80" i="4"/>
  <c r="R80" i="4"/>
  <c r="Q80" i="4"/>
  <c r="P80" i="4"/>
  <c r="K80" i="4"/>
  <c r="J80" i="4"/>
  <c r="I80" i="4"/>
  <c r="H80" i="4"/>
  <c r="G80" i="4"/>
  <c r="F80" i="4"/>
  <c r="AO79" i="4"/>
  <c r="AN79" i="4"/>
  <c r="AM79" i="4"/>
  <c r="AL79" i="4"/>
  <c r="AK79" i="4"/>
  <c r="AJ79" i="4"/>
  <c r="AE79" i="4"/>
  <c r="AD79" i="4"/>
  <c r="AC79" i="4"/>
  <c r="AB79" i="4"/>
  <c r="AA79" i="4"/>
  <c r="Z79" i="4"/>
  <c r="U79" i="4"/>
  <c r="T79" i="4"/>
  <c r="S79" i="4"/>
  <c r="R79" i="4"/>
  <c r="Q79" i="4"/>
  <c r="P79" i="4"/>
  <c r="K79" i="4"/>
  <c r="J79" i="4"/>
  <c r="I79" i="4"/>
  <c r="H79" i="4"/>
  <c r="G79" i="4"/>
  <c r="F79" i="4"/>
  <c r="AM78" i="4"/>
  <c r="AL78" i="4"/>
  <c r="AJ78" i="4"/>
  <c r="AE78" i="4"/>
  <c r="AD78" i="4"/>
  <c r="AC78" i="4"/>
  <c r="AB78" i="4"/>
  <c r="AA78" i="4"/>
  <c r="Z78" i="4"/>
  <c r="U78" i="4"/>
  <c r="T78" i="4"/>
  <c r="S78" i="4"/>
  <c r="R78" i="4"/>
  <c r="Q78" i="4"/>
  <c r="P78" i="4"/>
  <c r="K78" i="4"/>
  <c r="J78" i="4"/>
  <c r="I78" i="4"/>
  <c r="H78" i="4"/>
  <c r="G78" i="4"/>
  <c r="F78" i="4"/>
  <c r="AO77" i="4"/>
  <c r="AN77" i="4"/>
  <c r="AM77" i="4"/>
  <c r="AL77" i="4"/>
  <c r="AK77" i="4"/>
  <c r="AJ77" i="4"/>
  <c r="AE77" i="4"/>
  <c r="AD77" i="4"/>
  <c r="AC77" i="4"/>
  <c r="AB77" i="4"/>
  <c r="AA77" i="4"/>
  <c r="Z77" i="4"/>
  <c r="U77" i="4"/>
  <c r="T77" i="4"/>
  <c r="S77" i="4"/>
  <c r="R77" i="4"/>
  <c r="Q77" i="4"/>
  <c r="P77" i="4"/>
  <c r="K77" i="4"/>
  <c r="J77" i="4"/>
  <c r="I77" i="4"/>
  <c r="H77" i="4"/>
  <c r="G77" i="4"/>
  <c r="F77" i="4"/>
  <c r="AO76" i="4"/>
  <c r="AN76" i="4"/>
  <c r="AL76" i="4"/>
  <c r="AK76" i="4"/>
  <c r="AE76" i="4"/>
  <c r="AD76" i="4"/>
  <c r="AC76" i="4"/>
  <c r="AB76" i="4"/>
  <c r="AA76" i="4"/>
  <c r="Z76" i="4"/>
  <c r="U76" i="4"/>
  <c r="T76" i="4"/>
  <c r="S76" i="4"/>
  <c r="R76" i="4"/>
  <c r="Q76" i="4"/>
  <c r="P76" i="4"/>
  <c r="K76" i="4"/>
  <c r="J76" i="4"/>
  <c r="I76" i="4"/>
  <c r="H76" i="4"/>
  <c r="G76" i="4"/>
  <c r="F76" i="4"/>
  <c r="AO75" i="4"/>
  <c r="AN75" i="4"/>
  <c r="AM75" i="4"/>
  <c r="AL75" i="4"/>
  <c r="AK75" i="4"/>
  <c r="AJ75" i="4"/>
  <c r="AE75" i="4"/>
  <c r="AD75" i="4"/>
  <c r="AC75" i="4"/>
  <c r="AB75" i="4"/>
  <c r="AA75" i="4"/>
  <c r="Z75" i="4"/>
  <c r="U75" i="4"/>
  <c r="T75" i="4"/>
  <c r="S75" i="4"/>
  <c r="R75" i="4"/>
  <c r="Q75" i="4"/>
  <c r="P75" i="4"/>
  <c r="K75" i="4"/>
  <c r="J75" i="4"/>
  <c r="I75" i="4"/>
  <c r="H75" i="4"/>
  <c r="G75" i="4"/>
  <c r="F75" i="4"/>
  <c r="AN74" i="4"/>
  <c r="AM74" i="4"/>
  <c r="AJ74" i="4"/>
  <c r="AE74" i="4"/>
  <c r="AD74" i="4"/>
  <c r="AC74" i="4"/>
  <c r="AB74" i="4"/>
  <c r="AA74" i="4"/>
  <c r="Z74" i="4"/>
  <c r="U74" i="4"/>
  <c r="T74" i="4"/>
  <c r="S74" i="4"/>
  <c r="R74" i="4"/>
  <c r="Q74" i="4"/>
  <c r="P74" i="4"/>
  <c r="K74" i="4"/>
  <c r="J74" i="4"/>
  <c r="I74" i="4"/>
  <c r="H74" i="4"/>
  <c r="G74" i="4"/>
  <c r="F74" i="4"/>
  <c r="AO73" i="4"/>
  <c r="AN73" i="4"/>
  <c r="AM73" i="4"/>
  <c r="AL73" i="4"/>
  <c r="AK73" i="4"/>
  <c r="AJ73" i="4"/>
  <c r="AE73" i="4"/>
  <c r="AD73" i="4"/>
  <c r="AC73" i="4"/>
  <c r="AB73" i="4"/>
  <c r="AA73" i="4"/>
  <c r="Z73" i="4"/>
  <c r="U73" i="4"/>
  <c r="T73" i="4"/>
  <c r="S73" i="4"/>
  <c r="R73" i="4"/>
  <c r="Q73" i="4"/>
  <c r="P73" i="4"/>
  <c r="K73" i="4"/>
  <c r="J73" i="4"/>
  <c r="I73" i="4"/>
  <c r="H73" i="4"/>
  <c r="G73" i="4"/>
  <c r="F73" i="4"/>
  <c r="AO72" i="4"/>
  <c r="AN72" i="4"/>
  <c r="AL72" i="4"/>
  <c r="AK72" i="4"/>
  <c r="AE72" i="4"/>
  <c r="AD72" i="4"/>
  <c r="AC72" i="4"/>
  <c r="AB72" i="4"/>
  <c r="AA72" i="4"/>
  <c r="Z72" i="4"/>
  <c r="U72" i="4"/>
  <c r="T72" i="4"/>
  <c r="S72" i="4"/>
  <c r="R72" i="4"/>
  <c r="Q72" i="4"/>
  <c r="P72" i="4"/>
  <c r="K72" i="4"/>
  <c r="J72" i="4"/>
  <c r="I72" i="4"/>
  <c r="H72" i="4"/>
  <c r="G72" i="4"/>
  <c r="F72" i="4"/>
  <c r="AO71" i="4"/>
  <c r="AN71" i="4"/>
  <c r="AM71" i="4"/>
  <c r="AL71" i="4"/>
  <c r="AK71" i="4"/>
  <c r="AJ71" i="4"/>
  <c r="AE71" i="4"/>
  <c r="AD71" i="4"/>
  <c r="AC71" i="4"/>
  <c r="AB71" i="4"/>
  <c r="AA71" i="4"/>
  <c r="Z71" i="4"/>
  <c r="U71" i="4"/>
  <c r="T71" i="4"/>
  <c r="S71" i="4"/>
  <c r="R71" i="4"/>
  <c r="Q71" i="4"/>
  <c r="P71" i="4"/>
  <c r="K71" i="4"/>
  <c r="J71" i="4"/>
  <c r="I71" i="4"/>
  <c r="H71" i="4"/>
  <c r="G71" i="4"/>
  <c r="F71" i="4"/>
  <c r="AM70" i="4"/>
  <c r="AL70" i="4"/>
  <c r="AJ70" i="4"/>
  <c r="AE70" i="4"/>
  <c r="AD70" i="4"/>
  <c r="AC70" i="4"/>
  <c r="AB70" i="4"/>
  <c r="AA70" i="4"/>
  <c r="Z70" i="4"/>
  <c r="U70" i="4"/>
  <c r="T70" i="4"/>
  <c r="S70" i="4"/>
  <c r="R70" i="4"/>
  <c r="Q70" i="4"/>
  <c r="P70" i="4"/>
  <c r="K70" i="4"/>
  <c r="J70" i="4"/>
  <c r="I70" i="4"/>
  <c r="H70" i="4"/>
  <c r="G70" i="4"/>
  <c r="F70" i="4"/>
  <c r="AO69" i="4"/>
  <c r="AN69" i="4"/>
  <c r="AM69" i="4"/>
  <c r="AL69" i="4"/>
  <c r="AK69" i="4"/>
  <c r="AJ69" i="4"/>
  <c r="AE69" i="4"/>
  <c r="AD69" i="4"/>
  <c r="AC69" i="4"/>
  <c r="AB69" i="4"/>
  <c r="AA69" i="4"/>
  <c r="Z69" i="4"/>
  <c r="U69" i="4"/>
  <c r="T69" i="4"/>
  <c r="S69" i="4"/>
  <c r="R69" i="4"/>
  <c r="Q69" i="4"/>
  <c r="P69" i="4"/>
  <c r="K69" i="4"/>
  <c r="J69" i="4"/>
  <c r="I69" i="4"/>
  <c r="H69" i="4"/>
  <c r="G69" i="4"/>
  <c r="F69" i="4"/>
  <c r="AO68" i="4"/>
  <c r="AN68" i="4"/>
  <c r="AL68" i="4"/>
  <c r="AK68" i="4"/>
  <c r="AE68" i="4"/>
  <c r="AD68" i="4"/>
  <c r="AC68" i="4"/>
  <c r="AB68" i="4"/>
  <c r="AA68" i="4"/>
  <c r="Z68" i="4"/>
  <c r="U68" i="4"/>
  <c r="T68" i="4"/>
  <c r="S68" i="4"/>
  <c r="R68" i="4"/>
  <c r="Q68" i="4"/>
  <c r="P68" i="4"/>
  <c r="K68" i="4"/>
  <c r="J68" i="4"/>
  <c r="I68" i="4"/>
  <c r="H68" i="4"/>
  <c r="G68" i="4"/>
  <c r="F68" i="4"/>
  <c r="AO67" i="4"/>
  <c r="AN67" i="4"/>
  <c r="AM67" i="4"/>
  <c r="AL67" i="4"/>
  <c r="AK67" i="4"/>
  <c r="AJ67" i="4"/>
  <c r="AE67" i="4"/>
  <c r="AD67" i="4"/>
  <c r="AC67" i="4"/>
  <c r="AB67" i="4"/>
  <c r="AA67" i="4"/>
  <c r="Z67" i="4"/>
  <c r="U67" i="4"/>
  <c r="T67" i="4"/>
  <c r="S67" i="4"/>
  <c r="R67" i="4"/>
  <c r="Q67" i="4"/>
  <c r="P67" i="4"/>
  <c r="K67" i="4"/>
  <c r="J67" i="4"/>
  <c r="I67" i="4"/>
  <c r="H67" i="4"/>
  <c r="G67" i="4"/>
  <c r="F67" i="4"/>
  <c r="AN66" i="4"/>
  <c r="AM66" i="4"/>
  <c r="AJ66" i="4"/>
  <c r="AE66" i="4"/>
  <c r="AD66" i="4"/>
  <c r="AC66" i="4"/>
  <c r="AB66" i="4"/>
  <c r="AA66" i="4"/>
  <c r="Z66" i="4"/>
  <c r="U66" i="4"/>
  <c r="T66" i="4"/>
  <c r="S66" i="4"/>
  <c r="R66" i="4"/>
  <c r="Q66" i="4"/>
  <c r="P66" i="4"/>
  <c r="K66" i="4"/>
  <c r="J66" i="4"/>
  <c r="I66" i="4"/>
  <c r="H66" i="4"/>
  <c r="G66" i="4"/>
  <c r="F66" i="4"/>
  <c r="AO65" i="4"/>
  <c r="AN65" i="4"/>
  <c r="AM65" i="4"/>
  <c r="AL65" i="4"/>
  <c r="AK65" i="4"/>
  <c r="AJ65" i="4"/>
  <c r="AE65" i="4"/>
  <c r="AD65" i="4"/>
  <c r="AC65" i="4"/>
  <c r="AB65" i="4"/>
  <c r="AA65" i="4"/>
  <c r="Z65" i="4"/>
  <c r="U65" i="4"/>
  <c r="T65" i="4"/>
  <c r="S65" i="4"/>
  <c r="R65" i="4"/>
  <c r="Q65" i="4"/>
  <c r="P65" i="4"/>
  <c r="K65" i="4"/>
  <c r="J65" i="4"/>
  <c r="I65" i="4"/>
  <c r="H65" i="4"/>
  <c r="G65" i="4"/>
  <c r="F65" i="4"/>
  <c r="AO64" i="4"/>
  <c r="AN64" i="4"/>
  <c r="AL64" i="4"/>
  <c r="AK64" i="4"/>
  <c r="AE64" i="4"/>
  <c r="AD64" i="4"/>
  <c r="AC64" i="4"/>
  <c r="AB64" i="4"/>
  <c r="AA64" i="4"/>
  <c r="Z64" i="4"/>
  <c r="U64" i="4"/>
  <c r="T64" i="4"/>
  <c r="S64" i="4"/>
  <c r="R64" i="4"/>
  <c r="Q64" i="4"/>
  <c r="P64" i="4"/>
  <c r="K64" i="4"/>
  <c r="J64" i="4"/>
  <c r="I64" i="4"/>
  <c r="H64" i="4"/>
  <c r="G64" i="4"/>
  <c r="F64" i="4"/>
  <c r="AO63" i="4"/>
  <c r="AN63" i="4"/>
  <c r="AM63" i="4"/>
  <c r="AL63" i="4"/>
  <c r="AK63" i="4"/>
  <c r="AJ63" i="4"/>
  <c r="AE63" i="4"/>
  <c r="AD63" i="4"/>
  <c r="AC63" i="4"/>
  <c r="AB63" i="4"/>
  <c r="AA63" i="4"/>
  <c r="Z63" i="4"/>
  <c r="U63" i="4"/>
  <c r="T63" i="4"/>
  <c r="S63" i="4"/>
  <c r="R63" i="4"/>
  <c r="Q63" i="4"/>
  <c r="P63" i="4"/>
  <c r="K63" i="4"/>
  <c r="J63" i="4"/>
  <c r="I63" i="4"/>
  <c r="H63" i="4"/>
  <c r="G63" i="4"/>
  <c r="F63" i="4"/>
  <c r="AO62" i="4"/>
  <c r="AN62" i="4"/>
  <c r="AM62" i="4"/>
  <c r="AL62" i="4"/>
  <c r="AK62" i="4"/>
  <c r="AJ62" i="4"/>
  <c r="AE62" i="4"/>
  <c r="AD62" i="4"/>
  <c r="AC62" i="4"/>
  <c r="AB62" i="4"/>
  <c r="AA62" i="4"/>
  <c r="Z62" i="4"/>
  <c r="U62" i="4"/>
  <c r="T62" i="4"/>
  <c r="S62" i="4"/>
  <c r="R62" i="4"/>
  <c r="Q62" i="4"/>
  <c r="P62" i="4"/>
  <c r="K62" i="4"/>
  <c r="J62" i="4"/>
  <c r="I62" i="4"/>
  <c r="H62" i="4"/>
  <c r="G62" i="4"/>
  <c r="F62" i="4"/>
  <c r="AO61" i="4"/>
  <c r="AN61" i="4"/>
  <c r="AM61" i="4"/>
  <c r="AL61" i="4"/>
  <c r="AK61" i="4"/>
  <c r="AJ61" i="4"/>
  <c r="AE61" i="4"/>
  <c r="AD61" i="4"/>
  <c r="AC61" i="4"/>
  <c r="AB61" i="4"/>
  <c r="AA61" i="4"/>
  <c r="Z61" i="4"/>
  <c r="U61" i="4"/>
  <c r="T61" i="4"/>
  <c r="S61" i="4"/>
  <c r="R61" i="4"/>
  <c r="Q61" i="4"/>
  <c r="P61" i="4"/>
  <c r="K61" i="4"/>
  <c r="J61" i="4"/>
  <c r="I61" i="4"/>
  <c r="H61" i="4"/>
  <c r="G61" i="4"/>
  <c r="F61" i="4"/>
  <c r="AO60" i="4"/>
  <c r="AN60" i="4"/>
  <c r="AL60" i="4"/>
  <c r="AK60" i="4"/>
  <c r="AE60" i="4"/>
  <c r="AD60" i="4"/>
  <c r="AC60" i="4"/>
  <c r="AB60" i="4"/>
  <c r="AA60" i="4"/>
  <c r="Z60" i="4"/>
  <c r="U60" i="4"/>
  <c r="T60" i="4"/>
  <c r="S60" i="4"/>
  <c r="R60" i="4"/>
  <c r="Q60" i="4"/>
  <c r="P60" i="4"/>
  <c r="K60" i="4"/>
  <c r="J60" i="4"/>
  <c r="I60" i="4"/>
  <c r="H60" i="4"/>
  <c r="G60" i="4"/>
  <c r="F60" i="4"/>
  <c r="AO59" i="4"/>
  <c r="AN59" i="4"/>
  <c r="AM59" i="4"/>
  <c r="AL59" i="4"/>
  <c r="AK59" i="4"/>
  <c r="AJ59" i="4"/>
  <c r="AE59" i="4"/>
  <c r="AD59" i="4"/>
  <c r="AC59" i="4"/>
  <c r="AB59" i="4"/>
  <c r="AA59" i="4"/>
  <c r="Z59" i="4"/>
  <c r="U59" i="4"/>
  <c r="T59" i="4"/>
  <c r="S59" i="4"/>
  <c r="R59" i="4"/>
  <c r="Q59" i="4"/>
  <c r="P59" i="4"/>
  <c r="K59" i="4"/>
  <c r="J59" i="4"/>
  <c r="I59" i="4"/>
  <c r="H59" i="4"/>
  <c r="G59" i="4"/>
  <c r="F59" i="4"/>
  <c r="AO58" i="4"/>
  <c r="AN58" i="4"/>
  <c r="AM58" i="4"/>
  <c r="AL58" i="4"/>
  <c r="AK58" i="4"/>
  <c r="AJ58" i="4"/>
  <c r="AE58" i="4"/>
  <c r="AD58" i="4"/>
  <c r="AC58" i="4"/>
  <c r="AB58" i="4"/>
  <c r="AA58" i="4"/>
  <c r="Z58" i="4"/>
  <c r="U58" i="4"/>
  <c r="T58" i="4"/>
  <c r="S58" i="4"/>
  <c r="R58" i="4"/>
  <c r="Q58" i="4"/>
  <c r="P58" i="4"/>
  <c r="K58" i="4"/>
  <c r="J58" i="4"/>
  <c r="I58" i="4"/>
  <c r="H58" i="4"/>
  <c r="G58" i="4"/>
  <c r="F58" i="4"/>
  <c r="AO57" i="4"/>
  <c r="AN57" i="4"/>
  <c r="AM57" i="4"/>
  <c r="AL57" i="4"/>
  <c r="AK57" i="4"/>
  <c r="AJ57" i="4"/>
  <c r="AE57" i="4"/>
  <c r="AD57" i="4"/>
  <c r="AC57" i="4"/>
  <c r="AB57" i="4"/>
  <c r="AA57" i="4"/>
  <c r="Z57" i="4"/>
  <c r="U57" i="4"/>
  <c r="T57" i="4"/>
  <c r="S57" i="4"/>
  <c r="R57" i="4"/>
  <c r="Q57" i="4"/>
  <c r="P57" i="4"/>
  <c r="K57" i="4"/>
  <c r="J57" i="4"/>
  <c r="I57" i="4"/>
  <c r="H57" i="4"/>
  <c r="G57" i="4"/>
  <c r="F57" i="4"/>
  <c r="AO56" i="4"/>
  <c r="AN56" i="4"/>
  <c r="AL56" i="4"/>
  <c r="AK56" i="4"/>
  <c r="AE56" i="4"/>
  <c r="AD56" i="4"/>
  <c r="AC56" i="4"/>
  <c r="AB56" i="4"/>
  <c r="AA56" i="4"/>
  <c r="Z56" i="4"/>
  <c r="U56" i="4"/>
  <c r="T56" i="4"/>
  <c r="S56" i="4"/>
  <c r="R56" i="4"/>
  <c r="Q56" i="4"/>
  <c r="P56" i="4"/>
  <c r="K56" i="4"/>
  <c r="J56" i="4"/>
  <c r="I56" i="4"/>
  <c r="H56" i="4"/>
  <c r="G56" i="4"/>
  <c r="F56" i="4"/>
  <c r="AO55" i="4"/>
  <c r="AN55" i="4"/>
  <c r="AM55" i="4"/>
  <c r="AL55" i="4"/>
  <c r="AK55" i="4"/>
  <c r="AJ55" i="4"/>
  <c r="AE55" i="4"/>
  <c r="AD55" i="4"/>
  <c r="AC55" i="4"/>
  <c r="AB55" i="4"/>
  <c r="AA55" i="4"/>
  <c r="Z55" i="4"/>
  <c r="U55" i="4"/>
  <c r="T55" i="4"/>
  <c r="S55" i="4"/>
  <c r="R55" i="4"/>
  <c r="Q55" i="4"/>
  <c r="P55" i="4"/>
  <c r="K55" i="4"/>
  <c r="J55" i="4"/>
  <c r="I55" i="4"/>
  <c r="H55" i="4"/>
  <c r="G55" i="4"/>
  <c r="F55" i="4"/>
  <c r="AO54" i="4"/>
  <c r="AN54" i="4"/>
  <c r="AM54" i="4"/>
  <c r="AL54" i="4"/>
  <c r="AK54" i="4"/>
  <c r="AJ54" i="4"/>
  <c r="AE54" i="4"/>
  <c r="AD54" i="4"/>
  <c r="AC54" i="4"/>
  <c r="AB54" i="4"/>
  <c r="AA54" i="4"/>
  <c r="Z54" i="4"/>
  <c r="U54" i="4"/>
  <c r="T54" i="4"/>
  <c r="S54" i="4"/>
  <c r="R54" i="4"/>
  <c r="Q54" i="4"/>
  <c r="P54" i="4"/>
  <c r="K54" i="4"/>
  <c r="J54" i="4"/>
  <c r="I54" i="4"/>
  <c r="H54" i="4"/>
  <c r="G54" i="4"/>
  <c r="F54" i="4"/>
  <c r="AO53" i="4"/>
  <c r="AN53" i="4"/>
  <c r="AM53" i="4"/>
  <c r="AL53" i="4"/>
  <c r="AK53" i="4"/>
  <c r="AJ53" i="4"/>
  <c r="AE53" i="4"/>
  <c r="AD53" i="4"/>
  <c r="AC53" i="4"/>
  <c r="AB53" i="4"/>
  <c r="AA53" i="4"/>
  <c r="Z53" i="4"/>
  <c r="U53" i="4"/>
  <c r="T53" i="4"/>
  <c r="S53" i="4"/>
  <c r="R53" i="4"/>
  <c r="Q53" i="4"/>
  <c r="P53" i="4"/>
  <c r="K53" i="4"/>
  <c r="J53" i="4"/>
  <c r="I53" i="4"/>
  <c r="H53" i="4"/>
  <c r="G53" i="4"/>
  <c r="F53" i="4"/>
  <c r="AO52" i="4"/>
  <c r="AN52" i="4"/>
  <c r="AL52" i="4"/>
  <c r="AK52" i="4"/>
  <c r="AE52" i="4"/>
  <c r="AD52" i="4"/>
  <c r="AC52" i="4"/>
  <c r="AB52" i="4"/>
  <c r="AA52" i="4"/>
  <c r="Z52" i="4"/>
  <c r="U52" i="4"/>
  <c r="T52" i="4"/>
  <c r="S52" i="4"/>
  <c r="R52" i="4"/>
  <c r="Q52" i="4"/>
  <c r="P52" i="4"/>
  <c r="K52" i="4"/>
  <c r="J52" i="4"/>
  <c r="I52" i="4"/>
  <c r="H52" i="4"/>
  <c r="G52" i="4"/>
  <c r="F52" i="4"/>
  <c r="AO51" i="4"/>
  <c r="AN51" i="4"/>
  <c r="AM51" i="4"/>
  <c r="AL51" i="4"/>
  <c r="AK51" i="4"/>
  <c r="AJ51" i="4"/>
  <c r="AE51" i="4"/>
  <c r="AD51" i="4"/>
  <c r="AC51" i="4"/>
  <c r="AB51" i="4"/>
  <c r="AA51" i="4"/>
  <c r="Z51" i="4"/>
  <c r="U51" i="4"/>
  <c r="T51" i="4"/>
  <c r="S51" i="4"/>
  <c r="R51" i="4"/>
  <c r="Q51" i="4"/>
  <c r="P51" i="4"/>
  <c r="K51" i="4"/>
  <c r="J51" i="4"/>
  <c r="I51" i="4"/>
  <c r="H51" i="4"/>
  <c r="G51" i="4"/>
  <c r="F51" i="4"/>
  <c r="AO50" i="4"/>
  <c r="AN50" i="4"/>
  <c r="AM50" i="4"/>
  <c r="AL50" i="4"/>
  <c r="AK50" i="4"/>
  <c r="AJ50" i="4"/>
  <c r="AE50" i="4"/>
  <c r="AD50" i="4"/>
  <c r="AC50" i="4"/>
  <c r="AB50" i="4"/>
  <c r="AA50" i="4"/>
  <c r="Z50" i="4"/>
  <c r="U50" i="4"/>
  <c r="T50" i="4"/>
  <c r="S50" i="4"/>
  <c r="R50" i="4"/>
  <c r="Q50" i="4"/>
  <c r="P50" i="4"/>
  <c r="K50" i="4"/>
  <c r="J50" i="4"/>
  <c r="I50" i="4"/>
  <c r="H50" i="4"/>
  <c r="G50" i="4"/>
  <c r="F50" i="4"/>
  <c r="AO49" i="4"/>
  <c r="AN49" i="4"/>
  <c r="AM49" i="4"/>
  <c r="AL49" i="4"/>
  <c r="AK49" i="4"/>
  <c r="AJ49" i="4"/>
  <c r="AE49" i="4"/>
  <c r="AD49" i="4"/>
  <c r="AC49" i="4"/>
  <c r="AB49" i="4"/>
  <c r="AA49" i="4"/>
  <c r="Z49" i="4"/>
  <c r="U49" i="4"/>
  <c r="T49" i="4"/>
  <c r="S49" i="4"/>
  <c r="R49" i="4"/>
  <c r="Q49" i="4"/>
  <c r="P49" i="4"/>
  <c r="K49" i="4"/>
  <c r="J49" i="4"/>
  <c r="I49" i="4"/>
  <c r="H49" i="4"/>
  <c r="G49" i="4"/>
  <c r="F49" i="4"/>
  <c r="AO48" i="4"/>
  <c r="AN48" i="4"/>
  <c r="AL48" i="4"/>
  <c r="AK48" i="4"/>
  <c r="AE48" i="4"/>
  <c r="AD48" i="4"/>
  <c r="AC48" i="4"/>
  <c r="AB48" i="4"/>
  <c r="AA48" i="4"/>
  <c r="Z48" i="4"/>
  <c r="U48" i="4"/>
  <c r="T48" i="4"/>
  <c r="S48" i="4"/>
  <c r="R48" i="4"/>
  <c r="Q48" i="4"/>
  <c r="P48" i="4"/>
  <c r="K48" i="4"/>
  <c r="J48" i="4"/>
  <c r="I48" i="4"/>
  <c r="H48" i="4"/>
  <c r="G48" i="4"/>
  <c r="F48" i="4"/>
  <c r="AO47" i="4"/>
  <c r="AN47" i="4"/>
  <c r="AM47" i="4"/>
  <c r="AL47" i="4"/>
  <c r="AK47" i="4"/>
  <c r="AJ47" i="4"/>
  <c r="AE47" i="4"/>
  <c r="AD47" i="4"/>
  <c r="AC47" i="4"/>
  <c r="AB47" i="4"/>
  <c r="AA47" i="4"/>
  <c r="Z47" i="4"/>
  <c r="U47" i="4"/>
  <c r="T47" i="4"/>
  <c r="S47" i="4"/>
  <c r="R47" i="4"/>
  <c r="Q47" i="4"/>
  <c r="P47" i="4"/>
  <c r="K47" i="4"/>
  <c r="J47" i="4"/>
  <c r="I47" i="4"/>
  <c r="H47" i="4"/>
  <c r="G47" i="4"/>
  <c r="F47" i="4"/>
  <c r="AO46" i="4"/>
  <c r="AN46" i="4"/>
  <c r="AM46" i="4"/>
  <c r="AL46" i="4"/>
  <c r="AK46" i="4"/>
  <c r="AJ46" i="4"/>
  <c r="AE46" i="4"/>
  <c r="AD46" i="4"/>
  <c r="AC46" i="4"/>
  <c r="AB46" i="4"/>
  <c r="AA46" i="4"/>
  <c r="Z46" i="4"/>
  <c r="U46" i="4"/>
  <c r="T46" i="4"/>
  <c r="S46" i="4"/>
  <c r="R46" i="4"/>
  <c r="Q46" i="4"/>
  <c r="P46" i="4"/>
  <c r="K46" i="4"/>
  <c r="J46" i="4"/>
  <c r="I46" i="4"/>
  <c r="H46" i="4"/>
  <c r="G46" i="4"/>
  <c r="F46" i="4"/>
  <c r="AO45" i="4"/>
  <c r="AN45" i="4"/>
  <c r="AM45" i="4"/>
  <c r="AL45" i="4"/>
  <c r="AK45" i="4"/>
  <c r="AJ45" i="4"/>
  <c r="AE45" i="4"/>
  <c r="AD45" i="4"/>
  <c r="AC45" i="4"/>
  <c r="AB45" i="4"/>
  <c r="AA45" i="4"/>
  <c r="Z45" i="4"/>
  <c r="U45" i="4"/>
  <c r="T45" i="4"/>
  <c r="S45" i="4"/>
  <c r="R45" i="4"/>
  <c r="Q45" i="4"/>
  <c r="P45" i="4"/>
  <c r="K45" i="4"/>
  <c r="J45" i="4"/>
  <c r="I45" i="4"/>
  <c r="H45" i="4"/>
  <c r="G45" i="4"/>
  <c r="F45" i="4"/>
  <c r="AO44" i="4"/>
  <c r="AN44" i="4"/>
  <c r="AL44" i="4"/>
  <c r="AK44" i="4"/>
  <c r="AE44" i="4"/>
  <c r="AD44" i="4"/>
  <c r="AC44" i="4"/>
  <c r="AB44" i="4"/>
  <c r="AA44" i="4"/>
  <c r="Z44" i="4"/>
  <c r="U44" i="4"/>
  <c r="T44" i="4"/>
  <c r="S44" i="4"/>
  <c r="R44" i="4"/>
  <c r="Q44" i="4"/>
  <c r="P44" i="4"/>
  <c r="K44" i="4"/>
  <c r="J44" i="4"/>
  <c r="I44" i="4"/>
  <c r="H44" i="4"/>
  <c r="G44" i="4"/>
  <c r="F44" i="4"/>
  <c r="AO43" i="4"/>
  <c r="AN43" i="4"/>
  <c r="AM43" i="4"/>
  <c r="AL43" i="4"/>
  <c r="AK43" i="4"/>
  <c r="AJ43" i="4"/>
  <c r="AE43" i="4"/>
  <c r="AD43" i="4"/>
  <c r="AC43" i="4"/>
  <c r="AB43" i="4"/>
  <c r="AA43" i="4"/>
  <c r="Z43" i="4"/>
  <c r="U43" i="4"/>
  <c r="T43" i="4"/>
  <c r="S43" i="4"/>
  <c r="R43" i="4"/>
  <c r="Q43" i="4"/>
  <c r="P43" i="4"/>
  <c r="K43" i="4"/>
  <c r="J43" i="4"/>
  <c r="I43" i="4"/>
  <c r="H43" i="4"/>
  <c r="G43" i="4"/>
  <c r="F43" i="4"/>
  <c r="AO42" i="4"/>
  <c r="AN42" i="4"/>
  <c r="AM42" i="4"/>
  <c r="AL42" i="4"/>
  <c r="AK42" i="4"/>
  <c r="AJ42" i="4"/>
  <c r="AE42" i="4"/>
  <c r="AD42" i="4"/>
  <c r="AC42" i="4"/>
  <c r="AB42" i="4"/>
  <c r="AA42" i="4"/>
  <c r="Z42" i="4"/>
  <c r="U42" i="4"/>
  <c r="T42" i="4"/>
  <c r="S42" i="4"/>
  <c r="R42" i="4"/>
  <c r="Q42" i="4"/>
  <c r="P42" i="4"/>
  <c r="K42" i="4"/>
  <c r="J42" i="4"/>
  <c r="I42" i="4"/>
  <c r="H42" i="4"/>
  <c r="G42" i="4"/>
  <c r="F42" i="4"/>
  <c r="AO41" i="4"/>
  <c r="AN41" i="4"/>
  <c r="AM41" i="4"/>
  <c r="AL41" i="4"/>
  <c r="AK41" i="4"/>
  <c r="AJ41" i="4"/>
  <c r="AE41" i="4"/>
  <c r="AD41" i="4"/>
  <c r="AC41" i="4"/>
  <c r="AB41" i="4"/>
  <c r="AA41" i="4"/>
  <c r="Z41" i="4"/>
  <c r="U41" i="4"/>
  <c r="T41" i="4"/>
  <c r="S41" i="4"/>
  <c r="R41" i="4"/>
  <c r="Q41" i="4"/>
  <c r="P41" i="4"/>
  <c r="K41" i="4"/>
  <c r="J41" i="4"/>
  <c r="I41" i="4"/>
  <c r="H41" i="4"/>
  <c r="G41" i="4"/>
  <c r="F41" i="4"/>
  <c r="AO40" i="4"/>
  <c r="AN40" i="4"/>
  <c r="AL40" i="4"/>
  <c r="AK40" i="4"/>
  <c r="AE40" i="4"/>
  <c r="AD40" i="4"/>
  <c r="AC40" i="4"/>
  <c r="AB40" i="4"/>
  <c r="AA40" i="4"/>
  <c r="Z40" i="4"/>
  <c r="U40" i="4"/>
  <c r="T40" i="4"/>
  <c r="S40" i="4"/>
  <c r="R40" i="4"/>
  <c r="Q40" i="4"/>
  <c r="P40" i="4"/>
  <c r="K40" i="4"/>
  <c r="J40" i="4"/>
  <c r="I40" i="4"/>
  <c r="H40" i="4"/>
  <c r="G40" i="4"/>
  <c r="F40" i="4"/>
  <c r="AO39" i="4"/>
  <c r="AN39" i="4"/>
  <c r="AM39" i="4"/>
  <c r="AL39" i="4"/>
  <c r="AK39" i="4"/>
  <c r="AJ39" i="4"/>
  <c r="AE39" i="4"/>
  <c r="AD39" i="4"/>
  <c r="AC39" i="4"/>
  <c r="AB39" i="4"/>
  <c r="AA39" i="4"/>
  <c r="Z39" i="4"/>
  <c r="U39" i="4"/>
  <c r="T39" i="4"/>
  <c r="S39" i="4"/>
  <c r="R39" i="4"/>
  <c r="Q39" i="4"/>
  <c r="P39" i="4"/>
  <c r="K39" i="4"/>
  <c r="J39" i="4"/>
  <c r="I39" i="4"/>
  <c r="H39" i="4"/>
  <c r="G39" i="4"/>
  <c r="F39" i="4"/>
  <c r="AO38" i="4"/>
  <c r="AN38" i="4"/>
  <c r="AM38" i="4"/>
  <c r="AL38" i="4"/>
  <c r="AK38" i="4"/>
  <c r="AJ38" i="4"/>
  <c r="AE38" i="4"/>
  <c r="AD38" i="4"/>
  <c r="AC38" i="4"/>
  <c r="AB38" i="4"/>
  <c r="AA38" i="4"/>
  <c r="Z38" i="4"/>
  <c r="U38" i="4"/>
  <c r="T38" i="4"/>
  <c r="S38" i="4"/>
  <c r="R38" i="4"/>
  <c r="Q38" i="4"/>
  <c r="P38" i="4"/>
  <c r="K38" i="4"/>
  <c r="J38" i="4"/>
  <c r="I38" i="4"/>
  <c r="H38" i="4"/>
  <c r="G38" i="4"/>
  <c r="F38" i="4"/>
  <c r="AO37" i="4"/>
  <c r="AN37" i="4"/>
  <c r="AM37" i="4"/>
  <c r="AL37" i="4"/>
  <c r="AK37" i="4"/>
  <c r="AJ37" i="4"/>
  <c r="AE37" i="4"/>
  <c r="AD37" i="4"/>
  <c r="AC37" i="4"/>
  <c r="AB37" i="4"/>
  <c r="AA37" i="4"/>
  <c r="Z37" i="4"/>
  <c r="U37" i="4"/>
  <c r="T37" i="4"/>
  <c r="S37" i="4"/>
  <c r="R37" i="4"/>
  <c r="Q37" i="4"/>
  <c r="P37" i="4"/>
  <c r="K37" i="4"/>
  <c r="J37" i="4"/>
  <c r="I37" i="4"/>
  <c r="H37" i="4"/>
  <c r="G37" i="4"/>
  <c r="F37" i="4"/>
  <c r="AO36" i="4"/>
  <c r="AN36" i="4"/>
  <c r="AL36" i="4"/>
  <c r="AK36" i="4"/>
  <c r="AE36" i="4"/>
  <c r="AD36" i="4"/>
  <c r="AC36" i="4"/>
  <c r="AB36" i="4"/>
  <c r="AA36" i="4"/>
  <c r="Z36" i="4"/>
  <c r="U36" i="4"/>
  <c r="T36" i="4"/>
  <c r="S36" i="4"/>
  <c r="R36" i="4"/>
  <c r="Q36" i="4"/>
  <c r="P36" i="4"/>
  <c r="K36" i="4"/>
  <c r="J36" i="4"/>
  <c r="I36" i="4"/>
  <c r="H36" i="4"/>
  <c r="G36" i="4"/>
  <c r="F36" i="4"/>
  <c r="AO35" i="4"/>
  <c r="AN35" i="4"/>
  <c r="AM35" i="4"/>
  <c r="AL35" i="4"/>
  <c r="AK35" i="4"/>
  <c r="AJ35" i="4"/>
  <c r="AE35" i="4"/>
  <c r="AD35" i="4"/>
  <c r="AC35" i="4"/>
  <c r="AB35" i="4"/>
  <c r="AA35" i="4"/>
  <c r="Z35" i="4"/>
  <c r="U35" i="4"/>
  <c r="T35" i="4"/>
  <c r="S35" i="4"/>
  <c r="R35" i="4"/>
  <c r="Q35" i="4"/>
  <c r="P35" i="4"/>
  <c r="K35" i="4"/>
  <c r="J35" i="4"/>
  <c r="I35" i="4"/>
  <c r="H35" i="4"/>
  <c r="G35" i="4"/>
  <c r="F35" i="4"/>
  <c r="AO34" i="4"/>
  <c r="AN34" i="4"/>
  <c r="AM34" i="4"/>
  <c r="AL34" i="4"/>
  <c r="AK34" i="4"/>
  <c r="AJ34" i="4"/>
  <c r="AE34" i="4"/>
  <c r="AD34" i="4"/>
  <c r="AC34" i="4"/>
  <c r="AB34" i="4"/>
  <c r="AA34" i="4"/>
  <c r="Z34" i="4"/>
  <c r="U34" i="4"/>
  <c r="T34" i="4"/>
  <c r="S34" i="4"/>
  <c r="R34" i="4"/>
  <c r="Q34" i="4"/>
  <c r="P34" i="4"/>
  <c r="K34" i="4"/>
  <c r="J34" i="4"/>
  <c r="I34" i="4"/>
  <c r="H34" i="4"/>
  <c r="G34" i="4"/>
  <c r="F34" i="4"/>
  <c r="AO33" i="4"/>
  <c r="AN33" i="4"/>
  <c r="AM33" i="4"/>
  <c r="AL33" i="4"/>
  <c r="AK33" i="4"/>
  <c r="AJ33" i="4"/>
  <c r="AE33" i="4"/>
  <c r="AD33" i="4"/>
  <c r="AC33" i="4"/>
  <c r="AB33" i="4"/>
  <c r="AA33" i="4"/>
  <c r="Z33" i="4"/>
  <c r="U33" i="4"/>
  <c r="T33" i="4"/>
  <c r="S33" i="4"/>
  <c r="R33" i="4"/>
  <c r="Q33" i="4"/>
  <c r="P33" i="4"/>
  <c r="K33" i="4"/>
  <c r="J33" i="4"/>
  <c r="I33" i="4"/>
  <c r="H33" i="4"/>
  <c r="G33" i="4"/>
  <c r="F33" i="4"/>
  <c r="AO32" i="4"/>
  <c r="AN32" i="4"/>
  <c r="AL32" i="4"/>
  <c r="AK32" i="4"/>
  <c r="AE32" i="4"/>
  <c r="AD32" i="4"/>
  <c r="AC32" i="4"/>
  <c r="AB32" i="4"/>
  <c r="AA32" i="4"/>
  <c r="Z32" i="4"/>
  <c r="U32" i="4"/>
  <c r="T32" i="4"/>
  <c r="S32" i="4"/>
  <c r="R32" i="4"/>
  <c r="Q32" i="4"/>
  <c r="P32" i="4"/>
  <c r="K32" i="4"/>
  <c r="J32" i="4"/>
  <c r="I32" i="4"/>
  <c r="H32" i="4"/>
  <c r="G32" i="4"/>
  <c r="F32" i="4"/>
  <c r="AO31" i="4"/>
  <c r="AN31" i="4"/>
  <c r="AM31" i="4"/>
  <c r="AL31" i="4"/>
  <c r="AK31" i="4"/>
  <c r="AJ31" i="4"/>
  <c r="AE31" i="4"/>
  <c r="AD31" i="4"/>
  <c r="AC31" i="4"/>
  <c r="AB31" i="4"/>
  <c r="AA31" i="4"/>
  <c r="Z31" i="4"/>
  <c r="U31" i="4"/>
  <c r="T31" i="4"/>
  <c r="S31" i="4"/>
  <c r="R31" i="4"/>
  <c r="Q31" i="4"/>
  <c r="P31" i="4"/>
  <c r="K31" i="4"/>
  <c r="J31" i="4"/>
  <c r="I31" i="4"/>
  <c r="H31" i="4"/>
  <c r="G31" i="4"/>
  <c r="F31" i="4"/>
  <c r="AO30" i="4"/>
  <c r="AN30" i="4"/>
  <c r="AM30" i="4"/>
  <c r="AL30" i="4"/>
  <c r="AK30" i="4"/>
  <c r="AJ30" i="4"/>
  <c r="AE30" i="4"/>
  <c r="AD30" i="4"/>
  <c r="AC30" i="4"/>
  <c r="AB30" i="4"/>
  <c r="AA30" i="4"/>
  <c r="Z30" i="4"/>
  <c r="U30" i="4"/>
  <c r="T30" i="4"/>
  <c r="S30" i="4"/>
  <c r="R30" i="4"/>
  <c r="Q30" i="4"/>
  <c r="P30" i="4"/>
  <c r="K30" i="4"/>
  <c r="J30" i="4"/>
  <c r="I30" i="4"/>
  <c r="H30" i="4"/>
  <c r="G30" i="4"/>
  <c r="F30" i="4"/>
  <c r="AO29" i="4"/>
  <c r="AN29" i="4"/>
  <c r="AM29" i="4"/>
  <c r="AL29" i="4"/>
  <c r="AK29" i="4"/>
  <c r="AJ29" i="4"/>
  <c r="AE29" i="4"/>
  <c r="AD29" i="4"/>
  <c r="AC29" i="4"/>
  <c r="AB29" i="4"/>
  <c r="AA29" i="4"/>
  <c r="Z29" i="4"/>
  <c r="U29" i="4"/>
  <c r="T29" i="4"/>
  <c r="S29" i="4"/>
  <c r="R29" i="4"/>
  <c r="Q29" i="4"/>
  <c r="P29" i="4"/>
  <c r="K29" i="4"/>
  <c r="J29" i="4"/>
  <c r="I29" i="4"/>
  <c r="H29" i="4"/>
  <c r="G29" i="4"/>
  <c r="F29" i="4"/>
  <c r="AO28" i="4"/>
  <c r="AN28" i="4"/>
  <c r="AL28" i="4"/>
  <c r="AK28" i="4"/>
  <c r="AE28" i="4"/>
  <c r="AD28" i="4"/>
  <c r="AC28" i="4"/>
  <c r="AB28" i="4"/>
  <c r="AA28" i="4"/>
  <c r="Z28" i="4"/>
  <c r="U28" i="4"/>
  <c r="T28" i="4"/>
  <c r="S28" i="4"/>
  <c r="R28" i="4"/>
  <c r="Q28" i="4"/>
  <c r="P28" i="4"/>
  <c r="K28" i="4"/>
  <c r="J28" i="4"/>
  <c r="I28" i="4"/>
  <c r="H28" i="4"/>
  <c r="G28" i="4"/>
  <c r="F28" i="4"/>
  <c r="AO27" i="4"/>
  <c r="AN27" i="4"/>
  <c r="AM27" i="4"/>
  <c r="AL27" i="4"/>
  <c r="AK27" i="4"/>
  <c r="AJ27" i="4"/>
  <c r="AE27" i="4"/>
  <c r="AD27" i="4"/>
  <c r="AC27" i="4"/>
  <c r="AB27" i="4"/>
  <c r="AA27" i="4"/>
  <c r="Z27" i="4"/>
  <c r="U27" i="4"/>
  <c r="T27" i="4"/>
  <c r="S27" i="4"/>
  <c r="R27" i="4"/>
  <c r="Q27" i="4"/>
  <c r="P27" i="4"/>
  <c r="K27" i="4"/>
  <c r="J27" i="4"/>
  <c r="I27" i="4"/>
  <c r="H27" i="4"/>
  <c r="G27" i="4"/>
  <c r="F27" i="4"/>
  <c r="AO26" i="4"/>
  <c r="AN26" i="4"/>
  <c r="AM26" i="4"/>
  <c r="AL26" i="4"/>
  <c r="AK26" i="4"/>
  <c r="AJ26" i="4"/>
  <c r="AE26" i="4"/>
  <c r="AD26" i="4"/>
  <c r="AC26" i="4"/>
  <c r="AB26" i="4"/>
  <c r="AA26" i="4"/>
  <c r="Z26" i="4"/>
  <c r="U26" i="4"/>
  <c r="T26" i="4"/>
  <c r="S26" i="4"/>
  <c r="R26" i="4"/>
  <c r="Q26" i="4"/>
  <c r="P26" i="4"/>
  <c r="K26" i="4"/>
  <c r="J26" i="4"/>
  <c r="I26" i="4"/>
  <c r="H26" i="4"/>
  <c r="G26" i="4"/>
  <c r="F26" i="4"/>
  <c r="AO25" i="4"/>
  <c r="AN25" i="4"/>
  <c r="AM25" i="4"/>
  <c r="AL25" i="4"/>
  <c r="AK25" i="4"/>
  <c r="AJ25" i="4"/>
  <c r="AE25" i="4"/>
  <c r="AD25" i="4"/>
  <c r="AC25" i="4"/>
  <c r="AB25" i="4"/>
  <c r="AA25" i="4"/>
  <c r="Z25" i="4"/>
  <c r="U25" i="4"/>
  <c r="T25" i="4"/>
  <c r="S25" i="4"/>
  <c r="R25" i="4"/>
  <c r="Q25" i="4"/>
  <c r="P25" i="4"/>
  <c r="K25" i="4"/>
  <c r="J25" i="4"/>
  <c r="I25" i="4"/>
  <c r="H25" i="4"/>
  <c r="G25" i="4"/>
  <c r="F25" i="4"/>
  <c r="AO24" i="4"/>
  <c r="AN24" i="4"/>
  <c r="AL24" i="4"/>
  <c r="AK24" i="4"/>
  <c r="AE24" i="4"/>
  <c r="AD24" i="4"/>
  <c r="AC24" i="4"/>
  <c r="AB24" i="4"/>
  <c r="AA24" i="4"/>
  <c r="Z24" i="4"/>
  <c r="U24" i="4"/>
  <c r="T24" i="4"/>
  <c r="S24" i="4"/>
  <c r="R24" i="4"/>
  <c r="Q24" i="4"/>
  <c r="P24" i="4"/>
  <c r="K24" i="4"/>
  <c r="J24" i="4"/>
  <c r="I24" i="4"/>
  <c r="H24" i="4"/>
  <c r="G24" i="4"/>
  <c r="F24" i="4"/>
  <c r="AO23" i="4"/>
  <c r="AN23" i="4"/>
  <c r="AM23" i="4"/>
  <c r="AL23" i="4"/>
  <c r="AK23" i="4"/>
  <c r="AJ23" i="4"/>
  <c r="AE23" i="4"/>
  <c r="AD23" i="4"/>
  <c r="AC23" i="4"/>
  <c r="AB23" i="4"/>
  <c r="AA23" i="4"/>
  <c r="Z23" i="4"/>
  <c r="U23" i="4"/>
  <c r="T23" i="4"/>
  <c r="S23" i="4"/>
  <c r="R23" i="4"/>
  <c r="Q23" i="4"/>
  <c r="P23" i="4"/>
  <c r="K23" i="4"/>
  <c r="J23" i="4"/>
  <c r="I23" i="4"/>
  <c r="H23" i="4"/>
  <c r="G23" i="4"/>
  <c r="F23" i="4"/>
  <c r="AO22" i="4"/>
  <c r="AN22" i="4"/>
  <c r="AM22" i="4"/>
  <c r="AL22" i="4"/>
  <c r="AK22" i="4"/>
  <c r="AJ22" i="4"/>
  <c r="AE22" i="4"/>
  <c r="AD22" i="4"/>
  <c r="AC22" i="4"/>
  <c r="AB22" i="4"/>
  <c r="AA22" i="4"/>
  <c r="Z22" i="4"/>
  <c r="U22" i="4"/>
  <c r="T22" i="4"/>
  <c r="S22" i="4"/>
  <c r="R22" i="4"/>
  <c r="Q22" i="4"/>
  <c r="P22" i="4"/>
  <c r="K22" i="4"/>
  <c r="J22" i="4"/>
  <c r="I22" i="4"/>
  <c r="H22" i="4"/>
  <c r="G22" i="4"/>
  <c r="F22" i="4"/>
  <c r="AO21" i="4"/>
  <c r="AN21" i="4"/>
  <c r="AM21" i="4"/>
  <c r="AL21" i="4"/>
  <c r="AK21" i="4"/>
  <c r="AJ21" i="4"/>
  <c r="AE21" i="4"/>
  <c r="AD21" i="4"/>
  <c r="AC21" i="4"/>
  <c r="AB21" i="4"/>
  <c r="AA21" i="4"/>
  <c r="Z21" i="4"/>
  <c r="U21" i="4"/>
  <c r="T21" i="4"/>
  <c r="S21" i="4"/>
  <c r="R21" i="4"/>
  <c r="Q21" i="4"/>
  <c r="P21" i="4"/>
  <c r="K21" i="4"/>
  <c r="J21" i="4"/>
  <c r="I21" i="4"/>
  <c r="H21" i="4"/>
  <c r="G21" i="4"/>
  <c r="F21" i="4"/>
  <c r="AO20" i="4"/>
  <c r="AN20" i="4"/>
  <c r="AL20" i="4"/>
  <c r="AK20" i="4"/>
  <c r="AE20" i="4"/>
  <c r="AD20" i="4"/>
  <c r="AC20" i="4"/>
  <c r="AB20" i="4"/>
  <c r="AA20" i="4"/>
  <c r="Z20" i="4"/>
  <c r="U20" i="4"/>
  <c r="T20" i="4"/>
  <c r="S20" i="4"/>
  <c r="R20" i="4"/>
  <c r="Q20" i="4"/>
  <c r="P20" i="4"/>
  <c r="K20" i="4"/>
  <c r="J20" i="4"/>
  <c r="I20" i="4"/>
  <c r="H20" i="4"/>
  <c r="G20" i="4"/>
  <c r="F20" i="4"/>
  <c r="AO19" i="4"/>
  <c r="AN19" i="4"/>
  <c r="AM19" i="4"/>
  <c r="AL19" i="4"/>
  <c r="AK19" i="4"/>
  <c r="AJ19" i="4"/>
  <c r="AE19" i="4"/>
  <c r="AD19" i="4"/>
  <c r="AC19" i="4"/>
  <c r="AB19" i="4"/>
  <c r="AA19" i="4"/>
  <c r="Z19" i="4"/>
  <c r="U19" i="4"/>
  <c r="T19" i="4"/>
  <c r="S19" i="4"/>
  <c r="R19" i="4"/>
  <c r="Q19" i="4"/>
  <c r="P19" i="4"/>
  <c r="K19" i="4"/>
  <c r="J19" i="4"/>
  <c r="I19" i="4"/>
  <c r="H19" i="4"/>
  <c r="G19" i="4"/>
  <c r="F19" i="4"/>
  <c r="AO18" i="4"/>
  <c r="AN18" i="4"/>
  <c r="AM18" i="4"/>
  <c r="AL18" i="4"/>
  <c r="AK18" i="4"/>
  <c r="AJ18" i="4"/>
  <c r="AE18" i="4"/>
  <c r="AD18" i="4"/>
  <c r="AC18" i="4"/>
  <c r="AB18" i="4"/>
  <c r="AA18" i="4"/>
  <c r="Z18" i="4"/>
  <c r="U18" i="4"/>
  <c r="T18" i="4"/>
  <c r="S18" i="4"/>
  <c r="R18" i="4"/>
  <c r="Q18" i="4"/>
  <c r="P18" i="4"/>
  <c r="K18" i="4"/>
  <c r="J18" i="4"/>
  <c r="I18" i="4"/>
  <c r="H18" i="4"/>
  <c r="G18" i="4"/>
  <c r="F18" i="4"/>
  <c r="AO17" i="4"/>
  <c r="AN17" i="4"/>
  <c r="AM17" i="4"/>
  <c r="AL17" i="4"/>
  <c r="AK17" i="4"/>
  <c r="AJ17" i="4"/>
  <c r="AE17" i="4"/>
  <c r="AD17" i="4"/>
  <c r="AC17" i="4"/>
  <c r="AB17" i="4"/>
  <c r="AA17" i="4"/>
  <c r="Z17" i="4"/>
  <c r="U17" i="4"/>
  <c r="T17" i="4"/>
  <c r="S17" i="4"/>
  <c r="R17" i="4"/>
  <c r="Q17" i="4"/>
  <c r="P17" i="4"/>
  <c r="K17" i="4"/>
  <c r="J17" i="4"/>
  <c r="I17" i="4"/>
  <c r="H17" i="4"/>
  <c r="G17" i="4"/>
  <c r="F17" i="4"/>
  <c r="AO16" i="4"/>
  <c r="AN16" i="4"/>
  <c r="AL16" i="4"/>
  <c r="AK16" i="4"/>
  <c r="AE16" i="4"/>
  <c r="AD16" i="4"/>
  <c r="AC16" i="4"/>
  <c r="AB16" i="4"/>
  <c r="AA16" i="4"/>
  <c r="Z16" i="4"/>
  <c r="U16" i="4"/>
  <c r="T16" i="4"/>
  <c r="S16" i="4"/>
  <c r="R16" i="4"/>
  <c r="Q16" i="4"/>
  <c r="P16" i="4"/>
  <c r="K16" i="4"/>
  <c r="J16" i="4"/>
  <c r="I16" i="4"/>
  <c r="H16" i="4"/>
  <c r="G16" i="4"/>
  <c r="F16" i="4"/>
  <c r="AO15" i="4"/>
  <c r="AN15" i="4"/>
  <c r="AM15" i="4"/>
  <c r="AL15" i="4"/>
  <c r="AK15" i="4"/>
  <c r="AJ15" i="4"/>
  <c r="AE15" i="4"/>
  <c r="AD15" i="4"/>
  <c r="AC15" i="4"/>
  <c r="AB15" i="4"/>
  <c r="AA15" i="4"/>
  <c r="Z15" i="4"/>
  <c r="U15" i="4"/>
  <c r="T15" i="4"/>
  <c r="S15" i="4"/>
  <c r="R15" i="4"/>
  <c r="Q15" i="4"/>
  <c r="P15" i="4"/>
  <c r="K15" i="4"/>
  <c r="J15" i="4"/>
  <c r="I15" i="4"/>
  <c r="H15" i="4"/>
  <c r="G15" i="4"/>
  <c r="F15" i="4"/>
  <c r="AO14" i="4"/>
  <c r="AN14" i="4"/>
  <c r="AM14" i="4"/>
  <c r="AL14" i="4"/>
  <c r="AK14" i="4"/>
  <c r="AJ14" i="4"/>
  <c r="AE14" i="4"/>
  <c r="AD14" i="4"/>
  <c r="AC14" i="4"/>
  <c r="AB14" i="4"/>
  <c r="AA14" i="4"/>
  <c r="Z14" i="4"/>
  <c r="U14" i="4"/>
  <c r="T14" i="4"/>
  <c r="S14" i="4"/>
  <c r="R14" i="4"/>
  <c r="Q14" i="4"/>
  <c r="P14" i="4"/>
  <c r="K14" i="4"/>
  <c r="J14" i="4"/>
  <c r="I14" i="4"/>
  <c r="H14" i="4"/>
  <c r="G14" i="4"/>
  <c r="F14" i="4"/>
  <c r="AO13" i="4"/>
  <c r="AN13" i="4"/>
  <c r="AM13" i="4"/>
  <c r="AL13" i="4"/>
  <c r="AK13" i="4"/>
  <c r="AJ13" i="4"/>
  <c r="AE13" i="4"/>
  <c r="AD13" i="4"/>
  <c r="AC13" i="4"/>
  <c r="AB13" i="4"/>
  <c r="AA13" i="4"/>
  <c r="Z13" i="4"/>
  <c r="U13" i="4"/>
  <c r="T13" i="4"/>
  <c r="S13" i="4"/>
  <c r="R13" i="4"/>
  <c r="Q13" i="4"/>
  <c r="P13" i="4"/>
  <c r="K13" i="4"/>
  <c r="J13" i="4"/>
  <c r="I13" i="4"/>
  <c r="H13" i="4"/>
  <c r="G13" i="4"/>
  <c r="F13" i="4"/>
  <c r="AO12" i="4"/>
  <c r="AN12" i="4"/>
  <c r="AL12" i="4"/>
  <c r="AK12" i="4"/>
  <c r="AE12" i="4"/>
  <c r="AD12" i="4"/>
  <c r="AC12" i="4"/>
  <c r="AB12" i="4"/>
  <c r="AA12" i="4"/>
  <c r="Z12" i="4"/>
  <c r="U12" i="4"/>
  <c r="T12" i="4"/>
  <c r="S12" i="4"/>
  <c r="R12" i="4"/>
  <c r="Q12" i="4"/>
  <c r="P12" i="4"/>
  <c r="K12" i="4"/>
  <c r="J12" i="4"/>
  <c r="I12" i="4"/>
  <c r="H12" i="4"/>
  <c r="G12" i="4"/>
  <c r="F12" i="4"/>
  <c r="AO11" i="4"/>
  <c r="AN11" i="4"/>
  <c r="AM11" i="4"/>
  <c r="AL11" i="4"/>
  <c r="AK11" i="4"/>
  <c r="AJ11" i="4"/>
  <c r="AE11" i="4"/>
  <c r="AD11" i="4"/>
  <c r="AC11" i="4"/>
  <c r="AB11" i="4"/>
  <c r="AA11" i="4"/>
  <c r="Z11" i="4"/>
  <c r="U11" i="4"/>
  <c r="T11" i="4"/>
  <c r="S11" i="4"/>
  <c r="R11" i="4"/>
  <c r="Q11" i="4"/>
  <c r="P11" i="4"/>
  <c r="K11" i="4"/>
  <c r="J11" i="4"/>
  <c r="I11" i="4"/>
  <c r="H11" i="4"/>
  <c r="G11" i="4"/>
  <c r="F11" i="4"/>
  <c r="AO10" i="4"/>
  <c r="AN10" i="4"/>
  <c r="AM10" i="4"/>
  <c r="AL10" i="4"/>
  <c r="AK10" i="4"/>
  <c r="AJ10" i="4"/>
  <c r="AE10" i="4"/>
  <c r="AD10" i="4"/>
  <c r="AC10" i="4"/>
  <c r="AB10" i="4"/>
  <c r="AA10" i="4"/>
  <c r="Z10" i="4"/>
  <c r="U10" i="4"/>
  <c r="T10" i="4"/>
  <c r="S10" i="4"/>
  <c r="R10" i="4"/>
  <c r="Q10" i="4"/>
  <c r="P10" i="4"/>
  <c r="K10" i="4"/>
  <c r="J10" i="4"/>
  <c r="I10" i="4"/>
  <c r="H10" i="4"/>
  <c r="G10" i="4"/>
  <c r="F10" i="4"/>
  <c r="AO9" i="4"/>
  <c r="AN9" i="4"/>
  <c r="AM9" i="4"/>
  <c r="AL9" i="4"/>
  <c r="AK9" i="4"/>
  <c r="AJ9" i="4"/>
  <c r="AE9" i="4"/>
  <c r="AD9" i="4"/>
  <c r="AC9" i="4"/>
  <c r="AB9" i="4"/>
  <c r="AA9" i="4"/>
  <c r="Z9" i="4"/>
  <c r="U9" i="4"/>
  <c r="T9" i="4"/>
  <c r="S9" i="4"/>
  <c r="R9" i="4"/>
  <c r="Q9" i="4"/>
  <c r="P9" i="4"/>
  <c r="K9" i="4"/>
  <c r="J9" i="4"/>
  <c r="I9" i="4"/>
  <c r="H9" i="4"/>
  <c r="G9" i="4"/>
  <c r="F9" i="4"/>
  <c r="AO7" i="4"/>
  <c r="AN7" i="4"/>
  <c r="AM7" i="4"/>
  <c r="AL7" i="4"/>
  <c r="AK7" i="4"/>
  <c r="AJ7" i="4"/>
  <c r="AE7" i="4"/>
  <c r="AD7" i="4"/>
  <c r="AC7" i="4"/>
  <c r="AB7" i="4"/>
  <c r="AA7" i="4"/>
  <c r="Z7" i="4"/>
  <c r="U7" i="4"/>
  <c r="T7" i="4"/>
  <c r="S7" i="4"/>
  <c r="R7" i="4"/>
  <c r="Q7" i="4"/>
  <c r="P7" i="4"/>
  <c r="K7" i="4"/>
  <c r="J7" i="4"/>
  <c r="I7" i="4"/>
  <c r="H7" i="4"/>
  <c r="G7" i="4"/>
  <c r="F7" i="4"/>
  <c r="AY93" i="1"/>
  <c r="AX93" i="1"/>
  <c r="AW93" i="1"/>
  <c r="AV93" i="1"/>
  <c r="AU93" i="1"/>
  <c r="AT93" i="1"/>
  <c r="AY92" i="1"/>
  <c r="AX92" i="1"/>
  <c r="AW92" i="1"/>
  <c r="AV92" i="1"/>
  <c r="AU92" i="1"/>
  <c r="AT92" i="1"/>
  <c r="AY91" i="1"/>
  <c r="AX91" i="1"/>
  <c r="AW91" i="1"/>
  <c r="AV91" i="1"/>
  <c r="AU91" i="1"/>
  <c r="AT91" i="1"/>
  <c r="AY90" i="1"/>
  <c r="AX90" i="1"/>
  <c r="AW90" i="1"/>
  <c r="AV90" i="1"/>
  <c r="AU90" i="1"/>
  <c r="AT90" i="1"/>
  <c r="AY89" i="1"/>
  <c r="AX89" i="1"/>
  <c r="AW89" i="1"/>
  <c r="AV89" i="1"/>
  <c r="AU89" i="1"/>
  <c r="AT89" i="1"/>
  <c r="AY88" i="1"/>
  <c r="AX88" i="1"/>
  <c r="AW88" i="1"/>
  <c r="AV88" i="1"/>
  <c r="AU88" i="1"/>
  <c r="AT88" i="1"/>
  <c r="AY87" i="1"/>
  <c r="AX87" i="1"/>
  <c r="AW87" i="1"/>
  <c r="AV87" i="1"/>
  <c r="AU87" i="1"/>
  <c r="AT87" i="1"/>
  <c r="AY86" i="1"/>
  <c r="AX86" i="1"/>
  <c r="AW86" i="1"/>
  <c r="AV86" i="1"/>
  <c r="AU86" i="1"/>
  <c r="AT86" i="1"/>
  <c r="AY85" i="1"/>
  <c r="AX85" i="1"/>
  <c r="AW85" i="1"/>
  <c r="AV85" i="1"/>
  <c r="AU85" i="1"/>
  <c r="AT85" i="1"/>
  <c r="AY84" i="1"/>
  <c r="AX84" i="1"/>
  <c r="AW84" i="1"/>
  <c r="AV84" i="1"/>
  <c r="AU84" i="1"/>
  <c r="AT84" i="1"/>
  <c r="AY83" i="1"/>
  <c r="AX83" i="1"/>
  <c r="AW83" i="1"/>
  <c r="AV83" i="1"/>
  <c r="AU83" i="1"/>
  <c r="AT83" i="1"/>
  <c r="AY82" i="1"/>
  <c r="AX82" i="1"/>
  <c r="AW82" i="1"/>
  <c r="AV82" i="1"/>
  <c r="AU82" i="1"/>
  <c r="AT82" i="1"/>
  <c r="AY81" i="1"/>
  <c r="AX81" i="1"/>
  <c r="AW81" i="1"/>
  <c r="AV81" i="1"/>
  <c r="AU81" i="1"/>
  <c r="AT81" i="1"/>
  <c r="AY80" i="1"/>
  <c r="AX80" i="1"/>
  <c r="AW80" i="1"/>
  <c r="AV80" i="1"/>
  <c r="AU80" i="1"/>
  <c r="AT80" i="1"/>
  <c r="AY79" i="1"/>
  <c r="AX79" i="1"/>
  <c r="AW79" i="1"/>
  <c r="AV79" i="1"/>
  <c r="AU79" i="1"/>
  <c r="AT79" i="1"/>
  <c r="AY78" i="1"/>
  <c r="AX78" i="1"/>
  <c r="AW78" i="1"/>
  <c r="AV78" i="1"/>
  <c r="AU78" i="1"/>
  <c r="AT78" i="1"/>
  <c r="AY77" i="1"/>
  <c r="AX77" i="1"/>
  <c r="AW77" i="1"/>
  <c r="AV77" i="1"/>
  <c r="AU77" i="1"/>
  <c r="AT77" i="1"/>
  <c r="AY76" i="1"/>
  <c r="AX76" i="1"/>
  <c r="AW76" i="1"/>
  <c r="AV76" i="1"/>
  <c r="AU76" i="1"/>
  <c r="AT76" i="1"/>
  <c r="AY75" i="1"/>
  <c r="AX75" i="1"/>
  <c r="AW75" i="1"/>
  <c r="AV75" i="1"/>
  <c r="AU75" i="1"/>
  <c r="AT75" i="1"/>
  <c r="AY74" i="1"/>
  <c r="AX74" i="1"/>
  <c r="AW74" i="1"/>
  <c r="AV74" i="1"/>
  <c r="AU74" i="1"/>
  <c r="AT74" i="1"/>
  <c r="AY73" i="1"/>
  <c r="AX73" i="1"/>
  <c r="AW73" i="1"/>
  <c r="AV73" i="1"/>
  <c r="AU73" i="1"/>
  <c r="AT73" i="1"/>
  <c r="AY72" i="1"/>
  <c r="AX72" i="1"/>
  <c r="AW72" i="1"/>
  <c r="AV72" i="1"/>
  <c r="AU72" i="1"/>
  <c r="AT72" i="1"/>
  <c r="AY71" i="1"/>
  <c r="AX71" i="1"/>
  <c r="AW71" i="1"/>
  <c r="AV71" i="1"/>
  <c r="AU71" i="1"/>
  <c r="AT71" i="1"/>
  <c r="AY70" i="1"/>
  <c r="AX70" i="1"/>
  <c r="AW70" i="1"/>
  <c r="AV70" i="1"/>
  <c r="AU70" i="1"/>
  <c r="AT70" i="1"/>
  <c r="AY69" i="1"/>
  <c r="AX69" i="1"/>
  <c r="AW69" i="1"/>
  <c r="AV69" i="1"/>
  <c r="AU69" i="1"/>
  <c r="AT69" i="1"/>
  <c r="AY68" i="1"/>
  <c r="AX68" i="1"/>
  <c r="AW68" i="1"/>
  <c r="AV68" i="1"/>
  <c r="AU68" i="1"/>
  <c r="AT68" i="1"/>
  <c r="AY67" i="1"/>
  <c r="AX67" i="1"/>
  <c r="AW67" i="1"/>
  <c r="AV67" i="1"/>
  <c r="AU67" i="1"/>
  <c r="AT67" i="1"/>
  <c r="AY66" i="1"/>
  <c r="AX66" i="1"/>
  <c r="AW66" i="1"/>
  <c r="AV66" i="1"/>
  <c r="AU66" i="1"/>
  <c r="AT66" i="1"/>
  <c r="AY65" i="1"/>
  <c r="AX65" i="1"/>
  <c r="AW65" i="1"/>
  <c r="AV65" i="1"/>
  <c r="AU65" i="1"/>
  <c r="AT65" i="1"/>
  <c r="AY64" i="1"/>
  <c r="AX64" i="1"/>
  <c r="AW64" i="1"/>
  <c r="AV64" i="1"/>
  <c r="AU64" i="1"/>
  <c r="AT64" i="1"/>
  <c r="AY63" i="1"/>
  <c r="AX63" i="1"/>
  <c r="AW63" i="1"/>
  <c r="AV63" i="1"/>
  <c r="AU63" i="1"/>
  <c r="AT63" i="1"/>
  <c r="AY62" i="1"/>
  <c r="AX62" i="1"/>
  <c r="AW62" i="1"/>
  <c r="AV62" i="1"/>
  <c r="AU62" i="1"/>
  <c r="AT62" i="1"/>
  <c r="AY61" i="1"/>
  <c r="AX61" i="1"/>
  <c r="AW61" i="1"/>
  <c r="AV61" i="1"/>
  <c r="AU61" i="1"/>
  <c r="AT61" i="1"/>
  <c r="AY60" i="1"/>
  <c r="AX60" i="1"/>
  <c r="AW60" i="1"/>
  <c r="AV60" i="1"/>
  <c r="AU60" i="1"/>
  <c r="AT60" i="1"/>
  <c r="AY59" i="1"/>
  <c r="AX59" i="1"/>
  <c r="AW59" i="1"/>
  <c r="AV59" i="1"/>
  <c r="AU59" i="1"/>
  <c r="AT59" i="1"/>
  <c r="AY58" i="1"/>
  <c r="AX58" i="1"/>
  <c r="AW58" i="1"/>
  <c r="AV58" i="1"/>
  <c r="AU58" i="1"/>
  <c r="AT58" i="1"/>
  <c r="AY57" i="1"/>
  <c r="AX57" i="1"/>
  <c r="AW57" i="1"/>
  <c r="AV57" i="1"/>
  <c r="AU57" i="1"/>
  <c r="AT57" i="1"/>
  <c r="AY56" i="1"/>
  <c r="AX56" i="1"/>
  <c r="AW56" i="1"/>
  <c r="AV56" i="1"/>
  <c r="AU56" i="1"/>
  <c r="AT56" i="1"/>
  <c r="AY55" i="1"/>
  <c r="AX55" i="1"/>
  <c r="AW55" i="1"/>
  <c r="AV55" i="1"/>
  <c r="AU55" i="1"/>
  <c r="AT55" i="1"/>
  <c r="AY54" i="1"/>
  <c r="AX54" i="1"/>
  <c r="AW54" i="1"/>
  <c r="AV54" i="1"/>
  <c r="AU54" i="1"/>
  <c r="AT54" i="1"/>
  <c r="AY53" i="1"/>
  <c r="AX53" i="1"/>
  <c r="AW53" i="1"/>
  <c r="AV53" i="1"/>
  <c r="AU53" i="1"/>
  <c r="AT53" i="1"/>
  <c r="AY52" i="1"/>
  <c r="AX52" i="1"/>
  <c r="AW52" i="1"/>
  <c r="AV52" i="1"/>
  <c r="AU52" i="1"/>
  <c r="AT52" i="1"/>
  <c r="AY51" i="1"/>
  <c r="AX51" i="1"/>
  <c r="AW51" i="1"/>
  <c r="AV51" i="1"/>
  <c r="AU51" i="1"/>
  <c r="AT51" i="1"/>
  <c r="AY50" i="1"/>
  <c r="AX50" i="1"/>
  <c r="AW50" i="1"/>
  <c r="AV50" i="1"/>
  <c r="AU50" i="1"/>
  <c r="AT50" i="1"/>
  <c r="AY49" i="1"/>
  <c r="AX49" i="1"/>
  <c r="AW49" i="1"/>
  <c r="AV49" i="1"/>
  <c r="AU49" i="1"/>
  <c r="AT49" i="1"/>
  <c r="AY48" i="1"/>
  <c r="AX48" i="1"/>
  <c r="AW48" i="1"/>
  <c r="AV48" i="1"/>
  <c r="AU48" i="1"/>
  <c r="AT48" i="1"/>
  <c r="AY47" i="1"/>
  <c r="AX47" i="1"/>
  <c r="AW47" i="1"/>
  <c r="AV47" i="1"/>
  <c r="AU47" i="1"/>
  <c r="AT47" i="1"/>
  <c r="AY46" i="1"/>
  <c r="AX46" i="1"/>
  <c r="AW46" i="1"/>
  <c r="AV46" i="1"/>
  <c r="AU46" i="1"/>
  <c r="AT46" i="1"/>
  <c r="AY45" i="1"/>
  <c r="AX45" i="1"/>
  <c r="AW45" i="1"/>
  <c r="AV45" i="1"/>
  <c r="AU45" i="1"/>
  <c r="AT45" i="1"/>
  <c r="AY44" i="1"/>
  <c r="AX44" i="1"/>
  <c r="AW44" i="1"/>
  <c r="AV44" i="1"/>
  <c r="AU44" i="1"/>
  <c r="AT44" i="1"/>
  <c r="AY43" i="1"/>
  <c r="AX43" i="1"/>
  <c r="AW43" i="1"/>
  <c r="AV43" i="1"/>
  <c r="AU43" i="1"/>
  <c r="AT43" i="1"/>
  <c r="AY42" i="1"/>
  <c r="AX42" i="1"/>
  <c r="AW42" i="1"/>
  <c r="AV42" i="1"/>
  <c r="AU42" i="1"/>
  <c r="AT42" i="1"/>
  <c r="AY41" i="1"/>
  <c r="AX41" i="1"/>
  <c r="AW41" i="1"/>
  <c r="AV41" i="1"/>
  <c r="AU41" i="1"/>
  <c r="AT41" i="1"/>
  <c r="AY40" i="1"/>
  <c r="AX40" i="1"/>
  <c r="AW40" i="1"/>
  <c r="AV40" i="1"/>
  <c r="AU40" i="1"/>
  <c r="AT40" i="1"/>
  <c r="AY39" i="1"/>
  <c r="AX39" i="1"/>
  <c r="AW39" i="1"/>
  <c r="AV39" i="1"/>
  <c r="AU39" i="1"/>
  <c r="AT39" i="1"/>
  <c r="AY38" i="1"/>
  <c r="AX38" i="1"/>
  <c r="AW38" i="1"/>
  <c r="AV38" i="1"/>
  <c r="AU38" i="1"/>
  <c r="AT38" i="1"/>
  <c r="AY37" i="1"/>
  <c r="AX37" i="1"/>
  <c r="AW37" i="1"/>
  <c r="AV37" i="1"/>
  <c r="AU37" i="1"/>
  <c r="AT37" i="1"/>
  <c r="AY36" i="1"/>
  <c r="AX36" i="1"/>
  <c r="AW36" i="1"/>
  <c r="AV36" i="1"/>
  <c r="AU36" i="1"/>
  <c r="AT36" i="1"/>
  <c r="AY35" i="1"/>
  <c r="AX35" i="1"/>
  <c r="AW35" i="1"/>
  <c r="AV35" i="1"/>
  <c r="AU35" i="1"/>
  <c r="AT35" i="1"/>
  <c r="AY34" i="1"/>
  <c r="AX34" i="1"/>
  <c r="AW34" i="1"/>
  <c r="AV34" i="1"/>
  <c r="AU34" i="1"/>
  <c r="AT34" i="1"/>
  <c r="AY33" i="1"/>
  <c r="AX33" i="1"/>
  <c r="AW33" i="1"/>
  <c r="AV33" i="1"/>
  <c r="AU33" i="1"/>
  <c r="AT33" i="1"/>
  <c r="AY32" i="1"/>
  <c r="AX32" i="1"/>
  <c r="AW32" i="1"/>
  <c r="AV32" i="1"/>
  <c r="AU32" i="1"/>
  <c r="AT32" i="1"/>
  <c r="AY31" i="1"/>
  <c r="AX31" i="1"/>
  <c r="AW31" i="1"/>
  <c r="AV31" i="1"/>
  <c r="AU31" i="1"/>
  <c r="AT31" i="1"/>
  <c r="AY30" i="1"/>
  <c r="AX30" i="1"/>
  <c r="AW30" i="1"/>
  <c r="AV30" i="1"/>
  <c r="AU30" i="1"/>
  <c r="AT30" i="1"/>
  <c r="AY29" i="1"/>
  <c r="AX29" i="1"/>
  <c r="AW29" i="1"/>
  <c r="AV29" i="1"/>
  <c r="AU29" i="1"/>
  <c r="AT29" i="1"/>
  <c r="AY28" i="1"/>
  <c r="AX28" i="1"/>
  <c r="AW28" i="1"/>
  <c r="AV28" i="1"/>
  <c r="AU28" i="1"/>
  <c r="AT28" i="1"/>
  <c r="AY27" i="1"/>
  <c r="AX27" i="1"/>
  <c r="AW27" i="1"/>
  <c r="AV27" i="1"/>
  <c r="AU27" i="1"/>
  <c r="AT27" i="1"/>
  <c r="AY26" i="1"/>
  <c r="AX26" i="1"/>
  <c r="AW26" i="1"/>
  <c r="AV26" i="1"/>
  <c r="AU26" i="1"/>
  <c r="AT26" i="1"/>
  <c r="AY25" i="1"/>
  <c r="AX25" i="1"/>
  <c r="AW25" i="1"/>
  <c r="AV25" i="1"/>
  <c r="AU25" i="1"/>
  <c r="AT25" i="1"/>
  <c r="AY24" i="1"/>
  <c r="AX24" i="1"/>
  <c r="AW24" i="1"/>
  <c r="AV24" i="1"/>
  <c r="AU24" i="1"/>
  <c r="AT24" i="1"/>
  <c r="AY23" i="1"/>
  <c r="AX23" i="1"/>
  <c r="AW23" i="1"/>
  <c r="AV23" i="1"/>
  <c r="AU23" i="1"/>
  <c r="AT23" i="1"/>
  <c r="AY22" i="1"/>
  <c r="AX22" i="1"/>
  <c r="AW22" i="1"/>
  <c r="AV22" i="1"/>
  <c r="AU22" i="1"/>
  <c r="AT22" i="1"/>
  <c r="AY21" i="1"/>
  <c r="AX21" i="1"/>
  <c r="AW21" i="1"/>
  <c r="AV21" i="1"/>
  <c r="AU21" i="1"/>
  <c r="AT21" i="1"/>
  <c r="AY20" i="1"/>
  <c r="AX20" i="1"/>
  <c r="AW20" i="1"/>
  <c r="AV20" i="1"/>
  <c r="AU20" i="1"/>
  <c r="AT20" i="1"/>
  <c r="AY19" i="1"/>
  <c r="AX19" i="1"/>
  <c r="AW19" i="1"/>
  <c r="AV19" i="1"/>
  <c r="AU19" i="1"/>
  <c r="AT19" i="1"/>
  <c r="AY18" i="1"/>
  <c r="AX18" i="1"/>
  <c r="AW18" i="1"/>
  <c r="AV18" i="1"/>
  <c r="AU18" i="1"/>
  <c r="AT18" i="1"/>
  <c r="AY17" i="1"/>
  <c r="AX17" i="1"/>
  <c r="AW17" i="1"/>
  <c r="AV17" i="1"/>
  <c r="AU17" i="1"/>
  <c r="AT17" i="1"/>
  <c r="AY16" i="1"/>
  <c r="AX16" i="1"/>
  <c r="AW16" i="1"/>
  <c r="AV16" i="1"/>
  <c r="AU16" i="1"/>
  <c r="AT16" i="1"/>
  <c r="AY15" i="1"/>
  <c r="AX15" i="1"/>
  <c r="AW15" i="1"/>
  <c r="AV15" i="1"/>
  <c r="AU15" i="1"/>
  <c r="AT15" i="1"/>
  <c r="AY14" i="1"/>
  <c r="AX14" i="1"/>
  <c r="AW14" i="1"/>
  <c r="AV14" i="1"/>
  <c r="AU14" i="1"/>
  <c r="AT14" i="1"/>
  <c r="AY13" i="1"/>
  <c r="AX13" i="1"/>
  <c r="AW13" i="1"/>
  <c r="AV13" i="1"/>
  <c r="AU13" i="1"/>
  <c r="AT13" i="1"/>
  <c r="AY12" i="1"/>
  <c r="AX12" i="1"/>
  <c r="AW12" i="1"/>
  <c r="AV12" i="1"/>
  <c r="AU12" i="1"/>
  <c r="AT12" i="1"/>
  <c r="AY11" i="1"/>
  <c r="AX11" i="1"/>
  <c r="AW11" i="1"/>
  <c r="AV11" i="1"/>
  <c r="AU11" i="1"/>
  <c r="AT11" i="1"/>
  <c r="AY10" i="1"/>
  <c r="AX10" i="1"/>
  <c r="AW10" i="1"/>
  <c r="AV10" i="1"/>
  <c r="AU10" i="1"/>
  <c r="AT10" i="1"/>
  <c r="AY9" i="1"/>
  <c r="AX9" i="1"/>
  <c r="AW9" i="1"/>
  <c r="AV9" i="1"/>
  <c r="AU9" i="1"/>
  <c r="AT9" i="1"/>
  <c r="AY7" i="1"/>
  <c r="AX7" i="1"/>
  <c r="AW7" i="1"/>
  <c r="AV7" i="1"/>
  <c r="AU7" i="1"/>
  <c r="AT7" i="1"/>
  <c r="AO93" i="1"/>
  <c r="AN93" i="1"/>
  <c r="AM93" i="1"/>
  <c r="AL93" i="1"/>
  <c r="AK93" i="1"/>
  <c r="AJ93" i="1"/>
  <c r="AO92" i="1"/>
  <c r="AN92" i="1"/>
  <c r="AM92" i="1"/>
  <c r="AL92" i="1"/>
  <c r="AK92" i="1"/>
  <c r="AJ92" i="1"/>
  <c r="AO91" i="1"/>
  <c r="AN91" i="1"/>
  <c r="AM91" i="1"/>
  <c r="AL91" i="1"/>
  <c r="AK91" i="1"/>
  <c r="AJ91" i="1"/>
  <c r="AO90" i="1"/>
  <c r="AN90" i="1"/>
  <c r="AM90" i="1"/>
  <c r="AL90" i="1"/>
  <c r="AK90" i="1"/>
  <c r="AJ90" i="1"/>
  <c r="AO89" i="1"/>
  <c r="AN89" i="1"/>
  <c r="AM89" i="1"/>
  <c r="AL89" i="1"/>
  <c r="AK89" i="1"/>
  <c r="AJ89" i="1"/>
  <c r="AO88" i="1"/>
  <c r="AN88" i="1"/>
  <c r="AM88" i="1"/>
  <c r="AL88" i="1"/>
  <c r="AK88" i="1"/>
  <c r="AJ88" i="1"/>
  <c r="AO87" i="1"/>
  <c r="AN87" i="1"/>
  <c r="AM87" i="1"/>
  <c r="AL87" i="1"/>
  <c r="AK87" i="1"/>
  <c r="AJ87" i="1"/>
  <c r="AO86" i="1"/>
  <c r="AN86" i="1"/>
  <c r="AM86" i="1"/>
  <c r="AL86" i="1"/>
  <c r="AK86" i="1"/>
  <c r="AJ86" i="1"/>
  <c r="AO85" i="1"/>
  <c r="AN85" i="1"/>
  <c r="AM85" i="1"/>
  <c r="AL85" i="1"/>
  <c r="AK85" i="1"/>
  <c r="AJ85" i="1"/>
  <c r="AO84" i="1"/>
  <c r="AN84" i="1"/>
  <c r="AM84" i="1"/>
  <c r="AL84" i="1"/>
  <c r="AK84" i="1"/>
  <c r="AJ84" i="1"/>
  <c r="AO83" i="1"/>
  <c r="AN83" i="1"/>
  <c r="AM83" i="1"/>
  <c r="AL83" i="1"/>
  <c r="AK83" i="1"/>
  <c r="AJ83" i="1"/>
  <c r="AO82" i="1"/>
  <c r="AN82" i="1"/>
  <c r="AM82" i="1"/>
  <c r="AL82" i="1"/>
  <c r="AK82" i="1"/>
  <c r="AJ82" i="1"/>
  <c r="AO81" i="1"/>
  <c r="AN81" i="1"/>
  <c r="AM81" i="1"/>
  <c r="AL81" i="1"/>
  <c r="AK81" i="1"/>
  <c r="AJ81" i="1"/>
  <c r="AO80" i="1"/>
  <c r="AN80" i="1"/>
  <c r="AM80" i="1"/>
  <c r="AL80" i="1"/>
  <c r="AK80" i="1"/>
  <c r="AJ80" i="1"/>
  <c r="AO79" i="1"/>
  <c r="AN79" i="1"/>
  <c r="AM79" i="1"/>
  <c r="AL79" i="1"/>
  <c r="AK79" i="1"/>
  <c r="AJ79" i="1"/>
  <c r="AO78" i="1"/>
  <c r="AN78" i="1"/>
  <c r="AM78" i="1"/>
  <c r="AL78" i="1"/>
  <c r="AK78" i="1"/>
  <c r="AJ78" i="1"/>
  <c r="AO77" i="1"/>
  <c r="AN77" i="1"/>
  <c r="AM77" i="1"/>
  <c r="AL77" i="1"/>
  <c r="AK77" i="1"/>
  <c r="AJ77" i="1"/>
  <c r="AO76" i="1"/>
  <c r="AN76" i="1"/>
  <c r="AM76" i="1"/>
  <c r="AL76" i="1"/>
  <c r="AK76" i="1"/>
  <c r="AJ76" i="1"/>
  <c r="AO75" i="1"/>
  <c r="AN75" i="1"/>
  <c r="AM75" i="1"/>
  <c r="AL75" i="1"/>
  <c r="AK75" i="1"/>
  <c r="AJ75" i="1"/>
  <c r="AO74" i="1"/>
  <c r="AN74" i="1"/>
  <c r="AM74" i="1"/>
  <c r="AL74" i="1"/>
  <c r="AK74" i="1"/>
  <c r="AJ74" i="1"/>
  <c r="AO73" i="1"/>
  <c r="AN73" i="1"/>
  <c r="AM73" i="1"/>
  <c r="AL73" i="1"/>
  <c r="AK73" i="1"/>
  <c r="AJ73" i="1"/>
  <c r="AO72" i="1"/>
  <c r="AN72" i="1"/>
  <c r="AM72" i="1"/>
  <c r="AL72" i="1"/>
  <c r="AK72" i="1"/>
  <c r="AJ72" i="1"/>
  <c r="AO71" i="1"/>
  <c r="AN71" i="1"/>
  <c r="AM71" i="1"/>
  <c r="AL71" i="1"/>
  <c r="AK71" i="1"/>
  <c r="AJ71" i="1"/>
  <c r="AO70" i="1"/>
  <c r="AN70" i="1"/>
  <c r="AM70" i="1"/>
  <c r="AL70" i="1"/>
  <c r="AK70" i="1"/>
  <c r="AJ70" i="1"/>
  <c r="AO69" i="1"/>
  <c r="AN69" i="1"/>
  <c r="AM69" i="1"/>
  <c r="AL69" i="1"/>
  <c r="AK69" i="1"/>
  <c r="AJ69" i="1"/>
  <c r="AO68" i="1"/>
  <c r="AN68" i="1"/>
  <c r="AM68" i="1"/>
  <c r="AL68" i="1"/>
  <c r="AK68" i="1"/>
  <c r="AJ68" i="1"/>
  <c r="AO67" i="1"/>
  <c r="AN67" i="1"/>
  <c r="AM67" i="1"/>
  <c r="AL67" i="1"/>
  <c r="AK67" i="1"/>
  <c r="AJ67" i="1"/>
  <c r="AO66" i="1"/>
  <c r="AN66" i="1"/>
  <c r="AM66" i="1"/>
  <c r="AL66" i="1"/>
  <c r="AK66" i="1"/>
  <c r="AJ66" i="1"/>
  <c r="AO65" i="1"/>
  <c r="AN65" i="1"/>
  <c r="AM65" i="1"/>
  <c r="AL65" i="1"/>
  <c r="AK65" i="1"/>
  <c r="AJ65" i="1"/>
  <c r="AO64" i="1"/>
  <c r="AN64" i="1"/>
  <c r="AM64" i="1"/>
  <c r="AL64" i="1"/>
  <c r="AK64" i="1"/>
  <c r="AJ64" i="1"/>
  <c r="AO63" i="1"/>
  <c r="AN63" i="1"/>
  <c r="AM63" i="1"/>
  <c r="AL63" i="1"/>
  <c r="AK63" i="1"/>
  <c r="AJ63" i="1"/>
  <c r="AO62" i="1"/>
  <c r="AN62" i="1"/>
  <c r="AM62" i="1"/>
  <c r="AL62" i="1"/>
  <c r="AK62" i="1"/>
  <c r="AJ62" i="1"/>
  <c r="AO61" i="1"/>
  <c r="AN61" i="1"/>
  <c r="AM61" i="1"/>
  <c r="AL61" i="1"/>
  <c r="AK61" i="1"/>
  <c r="AJ61" i="1"/>
  <c r="AO60" i="1"/>
  <c r="AN60" i="1"/>
  <c r="AM60" i="1"/>
  <c r="AL60" i="1"/>
  <c r="AK60" i="1"/>
  <c r="AJ60" i="1"/>
  <c r="AO59" i="1"/>
  <c r="AN59" i="1"/>
  <c r="AM59" i="1"/>
  <c r="AL59" i="1"/>
  <c r="AK59" i="1"/>
  <c r="AJ59" i="1"/>
  <c r="AO58" i="1"/>
  <c r="AN58" i="1"/>
  <c r="AM58" i="1"/>
  <c r="AL58" i="1"/>
  <c r="AK58" i="1"/>
  <c r="AJ58" i="1"/>
  <c r="AO57" i="1"/>
  <c r="AN57" i="1"/>
  <c r="AM57" i="1"/>
  <c r="AL57" i="1"/>
  <c r="AK57" i="1"/>
  <c r="AJ57" i="1"/>
  <c r="AO56" i="1"/>
  <c r="AN56" i="1"/>
  <c r="AM56" i="1"/>
  <c r="AL56" i="1"/>
  <c r="AK56" i="1"/>
  <c r="AJ56" i="1"/>
  <c r="AO55" i="1"/>
  <c r="AN55" i="1"/>
  <c r="AM55" i="1"/>
  <c r="AL55" i="1"/>
  <c r="AK55" i="1"/>
  <c r="AJ55" i="1"/>
  <c r="AO54" i="1"/>
  <c r="AN54" i="1"/>
  <c r="AM54" i="1"/>
  <c r="AL54" i="1"/>
  <c r="AK54" i="1"/>
  <c r="AJ54" i="1"/>
  <c r="AO53" i="1"/>
  <c r="AN53" i="1"/>
  <c r="AM53" i="1"/>
  <c r="AL53" i="1"/>
  <c r="AK53" i="1"/>
  <c r="AJ53" i="1"/>
  <c r="AO52" i="1"/>
  <c r="AN52" i="1"/>
  <c r="AM52" i="1"/>
  <c r="AL52" i="1"/>
  <c r="AK52" i="1"/>
  <c r="AJ52" i="1"/>
  <c r="AO51" i="1"/>
  <c r="AN51" i="1"/>
  <c r="AM51" i="1"/>
  <c r="AL51" i="1"/>
  <c r="AK51" i="1"/>
  <c r="AJ51" i="1"/>
  <c r="AO50" i="1"/>
  <c r="AN50" i="1"/>
  <c r="AM50" i="1"/>
  <c r="AL50" i="1"/>
  <c r="AK50" i="1"/>
  <c r="AJ50" i="1"/>
  <c r="AO49" i="1"/>
  <c r="AN49" i="1"/>
  <c r="AM49" i="1"/>
  <c r="AL49" i="1"/>
  <c r="AK49" i="1"/>
  <c r="AJ49" i="1"/>
  <c r="AO48" i="1"/>
  <c r="AN48" i="1"/>
  <c r="AM48" i="1"/>
  <c r="AL48" i="1"/>
  <c r="AK48" i="1"/>
  <c r="AJ48" i="1"/>
  <c r="AO47" i="1"/>
  <c r="AN47" i="1"/>
  <c r="AM47" i="1"/>
  <c r="AL47" i="1"/>
  <c r="AK47" i="1"/>
  <c r="AJ47" i="1"/>
  <c r="AO46" i="1"/>
  <c r="AN46" i="1"/>
  <c r="AM46" i="1"/>
  <c r="AL46" i="1"/>
  <c r="AK46" i="1"/>
  <c r="AJ46" i="1"/>
  <c r="AO45" i="1"/>
  <c r="AN45" i="1"/>
  <c r="AM45" i="1"/>
  <c r="AL45" i="1"/>
  <c r="AK45" i="1"/>
  <c r="AJ45" i="1"/>
  <c r="AO44" i="1"/>
  <c r="AN44" i="1"/>
  <c r="AM44" i="1"/>
  <c r="AL44" i="1"/>
  <c r="AK44" i="1"/>
  <c r="AJ44" i="1"/>
  <c r="AO43" i="1"/>
  <c r="AN43" i="1"/>
  <c r="AM43" i="1"/>
  <c r="AL43" i="1"/>
  <c r="AK43" i="1"/>
  <c r="AJ43" i="1"/>
  <c r="AO42" i="1"/>
  <c r="AN42" i="1"/>
  <c r="AM42" i="1"/>
  <c r="AL42" i="1"/>
  <c r="AK42" i="1"/>
  <c r="AJ42" i="1"/>
  <c r="AO41" i="1"/>
  <c r="AN41" i="1"/>
  <c r="AM41" i="1"/>
  <c r="AL41" i="1"/>
  <c r="AK41" i="1"/>
  <c r="AJ41" i="1"/>
  <c r="AO40" i="1"/>
  <c r="AN40" i="1"/>
  <c r="AM40" i="1"/>
  <c r="AL40" i="1"/>
  <c r="AK40" i="1"/>
  <c r="AJ40" i="1"/>
  <c r="AO39" i="1"/>
  <c r="AN39" i="1"/>
  <c r="AM39" i="1"/>
  <c r="AL39" i="1"/>
  <c r="AK39" i="1"/>
  <c r="AJ39" i="1"/>
  <c r="AO38" i="1"/>
  <c r="AN38" i="1"/>
  <c r="AM38" i="1"/>
  <c r="AL38" i="1"/>
  <c r="AK38" i="1"/>
  <c r="AJ38" i="1"/>
  <c r="AO37" i="1"/>
  <c r="AN37" i="1"/>
  <c r="AM37" i="1"/>
  <c r="AL37" i="1"/>
  <c r="AK37" i="1"/>
  <c r="AJ37" i="1"/>
  <c r="AO36" i="1"/>
  <c r="AN36" i="1"/>
  <c r="AM36" i="1"/>
  <c r="AL36" i="1"/>
  <c r="AK36" i="1"/>
  <c r="AJ36" i="1"/>
  <c r="AO35" i="1"/>
  <c r="AN35" i="1"/>
  <c r="AM35" i="1"/>
  <c r="AL35" i="1"/>
  <c r="AK35" i="1"/>
  <c r="AJ35" i="1"/>
  <c r="AO34" i="1"/>
  <c r="AN34" i="1"/>
  <c r="AM34" i="1"/>
  <c r="AL34" i="1"/>
  <c r="AK34" i="1"/>
  <c r="AJ34" i="1"/>
  <c r="AO33" i="1"/>
  <c r="AN33" i="1"/>
  <c r="AM33" i="1"/>
  <c r="AL33" i="1"/>
  <c r="AK33" i="1"/>
  <c r="AJ33" i="1"/>
  <c r="AO32" i="1"/>
  <c r="AN32" i="1"/>
  <c r="AM32" i="1"/>
  <c r="AL32" i="1"/>
  <c r="AK32" i="1"/>
  <c r="AJ32" i="1"/>
  <c r="AO31" i="1"/>
  <c r="AN31" i="1"/>
  <c r="AM31" i="1"/>
  <c r="AL31" i="1"/>
  <c r="AK31" i="1"/>
  <c r="AJ31" i="1"/>
  <c r="AO30" i="1"/>
  <c r="AN30" i="1"/>
  <c r="AM30" i="1"/>
  <c r="AL30" i="1"/>
  <c r="AK30" i="1"/>
  <c r="AJ30" i="1"/>
  <c r="AO29" i="1"/>
  <c r="AN29" i="1"/>
  <c r="AM29" i="1"/>
  <c r="AL29" i="1"/>
  <c r="AK29" i="1"/>
  <c r="AJ29" i="1"/>
  <c r="AO28" i="1"/>
  <c r="AN28" i="1"/>
  <c r="AM28" i="1"/>
  <c r="AL28" i="1"/>
  <c r="AK28" i="1"/>
  <c r="AJ28" i="1"/>
  <c r="AO27" i="1"/>
  <c r="AN27" i="1"/>
  <c r="AM27" i="1"/>
  <c r="AL27" i="1"/>
  <c r="AK27" i="1"/>
  <c r="AJ27" i="1"/>
  <c r="AO26" i="1"/>
  <c r="AN26" i="1"/>
  <c r="AM26" i="1"/>
  <c r="AL26" i="1"/>
  <c r="AK26" i="1"/>
  <c r="AJ26" i="1"/>
  <c r="AO25" i="1"/>
  <c r="AN25" i="1"/>
  <c r="AM25" i="1"/>
  <c r="AL25" i="1"/>
  <c r="AK25" i="1"/>
  <c r="AJ25" i="1"/>
  <c r="AO24" i="1"/>
  <c r="AN24" i="1"/>
  <c r="AM24" i="1"/>
  <c r="AL24" i="1"/>
  <c r="AK24" i="1"/>
  <c r="AJ24" i="1"/>
  <c r="AO23" i="1"/>
  <c r="AN23" i="1"/>
  <c r="AM23" i="1"/>
  <c r="AL23" i="1"/>
  <c r="AK23" i="1"/>
  <c r="AJ23" i="1"/>
  <c r="AO22" i="1"/>
  <c r="AN22" i="1"/>
  <c r="AM22" i="1"/>
  <c r="AL22" i="1"/>
  <c r="AK22" i="1"/>
  <c r="AJ22" i="1"/>
  <c r="AO21" i="1"/>
  <c r="AN21" i="1"/>
  <c r="AM21" i="1"/>
  <c r="AL21" i="1"/>
  <c r="AK21" i="1"/>
  <c r="AJ21" i="1"/>
  <c r="AO20" i="1"/>
  <c r="AN20" i="1"/>
  <c r="AM20" i="1"/>
  <c r="AL20" i="1"/>
  <c r="AK20" i="1"/>
  <c r="AJ20" i="1"/>
  <c r="AO19" i="1"/>
  <c r="AN19" i="1"/>
  <c r="AM19" i="1"/>
  <c r="AL19" i="1"/>
  <c r="AK19" i="1"/>
  <c r="AJ19" i="1"/>
  <c r="AO18" i="1"/>
  <c r="AN18" i="1"/>
  <c r="AM18" i="1"/>
  <c r="AL18" i="1"/>
  <c r="AK18" i="1"/>
  <c r="AJ18" i="1"/>
  <c r="AO17" i="1"/>
  <c r="AN17" i="1"/>
  <c r="AM17" i="1"/>
  <c r="AL17" i="1"/>
  <c r="AK17" i="1"/>
  <c r="AJ17" i="1"/>
  <c r="AO16" i="1"/>
  <c r="AN16" i="1"/>
  <c r="AM16" i="1"/>
  <c r="AL16" i="1"/>
  <c r="AK16" i="1"/>
  <c r="AJ16" i="1"/>
  <c r="AO15" i="1"/>
  <c r="AN15" i="1"/>
  <c r="AM15" i="1"/>
  <c r="AL15" i="1"/>
  <c r="AK15" i="1"/>
  <c r="AJ15" i="1"/>
  <c r="AO14" i="1"/>
  <c r="AN14" i="1"/>
  <c r="AM14" i="1"/>
  <c r="AL14" i="1"/>
  <c r="AK14" i="1"/>
  <c r="AJ14" i="1"/>
  <c r="AO13" i="1"/>
  <c r="AN13" i="1"/>
  <c r="AM13" i="1"/>
  <c r="AL13" i="1"/>
  <c r="AK13" i="1"/>
  <c r="AJ13" i="1"/>
  <c r="AO12" i="1"/>
  <c r="AN12" i="1"/>
  <c r="AM12" i="1"/>
  <c r="AL12" i="1"/>
  <c r="AK12" i="1"/>
  <c r="AJ12" i="1"/>
  <c r="AO11" i="1"/>
  <c r="AN11" i="1"/>
  <c r="AM11" i="1"/>
  <c r="AL11" i="1"/>
  <c r="AK11" i="1"/>
  <c r="AJ11" i="1"/>
  <c r="AO10" i="1"/>
  <c r="AN10" i="1"/>
  <c r="AM10" i="1"/>
  <c r="AL10" i="1"/>
  <c r="AK10" i="1"/>
  <c r="AJ10" i="1"/>
  <c r="AO9" i="1"/>
  <c r="AN9" i="1"/>
  <c r="AM9" i="1"/>
  <c r="AL9" i="1"/>
  <c r="AK9" i="1"/>
  <c r="AJ9" i="1"/>
  <c r="AO7" i="1"/>
  <c r="AN7" i="1"/>
  <c r="AM7" i="1"/>
  <c r="AL7" i="1"/>
  <c r="AK7" i="1"/>
  <c r="AJ7" i="1"/>
  <c r="AE93" i="1"/>
  <c r="AD93" i="1"/>
  <c r="AC93" i="1"/>
  <c r="AB93" i="1"/>
  <c r="AA93" i="1"/>
  <c r="Z93" i="1"/>
  <c r="AE92" i="1"/>
  <c r="AD92" i="1"/>
  <c r="AC92" i="1"/>
  <c r="AB92" i="1"/>
  <c r="AA92" i="1"/>
  <c r="Z92" i="1"/>
  <c r="AE91" i="1"/>
  <c r="AD91" i="1"/>
  <c r="AC91" i="1"/>
  <c r="AB91" i="1"/>
  <c r="AA91" i="1"/>
  <c r="Z91" i="1"/>
  <c r="AE90" i="1"/>
  <c r="AD90" i="1"/>
  <c r="AC90" i="1"/>
  <c r="AB90" i="1"/>
  <c r="AA90" i="1"/>
  <c r="Z90" i="1"/>
  <c r="AE89" i="1"/>
  <c r="AD89" i="1"/>
  <c r="AC89" i="1"/>
  <c r="AB89" i="1"/>
  <c r="AA89" i="1"/>
  <c r="Z89" i="1"/>
  <c r="AE88" i="1"/>
  <c r="AD88" i="1"/>
  <c r="AC88" i="1"/>
  <c r="AB88" i="1"/>
  <c r="AA88" i="1"/>
  <c r="Z88" i="1"/>
  <c r="AE87" i="1"/>
  <c r="AD87" i="1"/>
  <c r="AC87" i="1"/>
  <c r="AB87" i="1"/>
  <c r="AA87" i="1"/>
  <c r="Z87" i="1"/>
  <c r="AE86" i="1"/>
  <c r="AD86" i="1"/>
  <c r="AC86" i="1"/>
  <c r="AB86" i="1"/>
  <c r="AA86" i="1"/>
  <c r="Z86" i="1"/>
  <c r="AE85" i="1"/>
  <c r="AD85" i="1"/>
  <c r="AC85" i="1"/>
  <c r="AB85" i="1"/>
  <c r="AA85" i="1"/>
  <c r="Z85" i="1"/>
  <c r="AE84" i="1"/>
  <c r="AD84" i="1"/>
  <c r="AC84" i="1"/>
  <c r="AB84" i="1"/>
  <c r="AA84" i="1"/>
  <c r="Z84" i="1"/>
  <c r="AE83" i="1"/>
  <c r="AD83" i="1"/>
  <c r="AC83" i="1"/>
  <c r="AB83" i="1"/>
  <c r="AA83" i="1"/>
  <c r="Z83" i="1"/>
  <c r="AE82" i="1"/>
  <c r="AD82" i="1"/>
  <c r="AC82" i="1"/>
  <c r="AB82" i="1"/>
  <c r="AA82" i="1"/>
  <c r="Z82" i="1"/>
  <c r="AE81" i="1"/>
  <c r="AD81" i="1"/>
  <c r="AC81" i="1"/>
  <c r="AB81" i="1"/>
  <c r="AA81" i="1"/>
  <c r="Z81" i="1"/>
  <c r="AE80" i="1"/>
  <c r="AD80" i="1"/>
  <c r="AC80" i="1"/>
  <c r="AB80" i="1"/>
  <c r="AA80" i="1"/>
  <c r="Z80" i="1"/>
  <c r="AE79" i="1"/>
  <c r="AD79" i="1"/>
  <c r="AC79" i="1"/>
  <c r="AB79" i="1"/>
  <c r="AA79" i="1"/>
  <c r="Z79" i="1"/>
  <c r="AE78" i="1"/>
  <c r="AD78" i="1"/>
  <c r="AC78" i="1"/>
  <c r="AB78" i="1"/>
  <c r="AA78" i="1"/>
  <c r="Z78" i="1"/>
  <c r="AE77" i="1"/>
  <c r="AD77" i="1"/>
  <c r="AC77" i="1"/>
  <c r="AB77" i="1"/>
  <c r="AA77" i="1"/>
  <c r="Z77" i="1"/>
  <c r="AE76" i="1"/>
  <c r="AD76" i="1"/>
  <c r="AC76" i="1"/>
  <c r="AB76" i="1"/>
  <c r="AA76" i="1"/>
  <c r="Z76" i="1"/>
  <c r="AE75" i="1"/>
  <c r="AD75" i="1"/>
  <c r="AC75" i="1"/>
  <c r="AB75" i="1"/>
  <c r="AA75" i="1"/>
  <c r="Z75" i="1"/>
  <c r="AE74" i="1"/>
  <c r="AD74" i="1"/>
  <c r="AC74" i="1"/>
  <c r="AB74" i="1"/>
  <c r="AA74" i="1"/>
  <c r="Z74" i="1"/>
  <c r="AE73" i="1"/>
  <c r="AD73" i="1"/>
  <c r="AC73" i="1"/>
  <c r="AB73" i="1"/>
  <c r="AA73" i="1"/>
  <c r="Z73" i="1"/>
  <c r="AE72" i="1"/>
  <c r="AD72" i="1"/>
  <c r="AC72" i="1"/>
  <c r="AB72" i="1"/>
  <c r="AA72" i="1"/>
  <c r="Z72" i="1"/>
  <c r="AE71" i="1"/>
  <c r="AD71" i="1"/>
  <c r="AC71" i="1"/>
  <c r="AB71" i="1"/>
  <c r="AA71" i="1"/>
  <c r="Z71" i="1"/>
  <c r="AE70" i="1"/>
  <c r="AD70" i="1"/>
  <c r="AC70" i="1"/>
  <c r="AB70" i="1"/>
  <c r="AA70" i="1"/>
  <c r="Z70" i="1"/>
  <c r="AE69" i="1"/>
  <c r="AD69" i="1"/>
  <c r="AC69" i="1"/>
  <c r="AB69" i="1"/>
  <c r="AA69" i="1"/>
  <c r="Z69" i="1"/>
  <c r="AE68" i="1"/>
  <c r="AD68" i="1"/>
  <c r="AC68" i="1"/>
  <c r="AB68" i="1"/>
  <c r="AA68" i="1"/>
  <c r="Z68" i="1"/>
  <c r="AE67" i="1"/>
  <c r="AD67" i="1"/>
  <c r="AC67" i="1"/>
  <c r="AB67" i="1"/>
  <c r="AA67" i="1"/>
  <c r="Z67" i="1"/>
  <c r="AE66" i="1"/>
  <c r="AD66" i="1"/>
  <c r="AC66" i="1"/>
  <c r="AB66" i="1"/>
  <c r="AA66" i="1"/>
  <c r="Z66" i="1"/>
  <c r="AE65" i="1"/>
  <c r="AD65" i="1"/>
  <c r="AC65" i="1"/>
  <c r="AB65" i="1"/>
  <c r="AA65" i="1"/>
  <c r="Z65" i="1"/>
  <c r="AE64" i="1"/>
  <c r="AD64" i="1"/>
  <c r="AC64" i="1"/>
  <c r="AB64" i="1"/>
  <c r="AA64" i="1"/>
  <c r="Z64" i="1"/>
  <c r="AE63" i="1"/>
  <c r="AD63" i="1"/>
  <c r="AC63" i="1"/>
  <c r="AB63" i="1"/>
  <c r="AA63" i="1"/>
  <c r="Z63" i="1"/>
  <c r="AE62" i="1"/>
  <c r="AD62" i="1"/>
  <c r="AC62" i="1"/>
  <c r="AB62" i="1"/>
  <c r="AA62" i="1"/>
  <c r="Z62" i="1"/>
  <c r="AE61" i="1"/>
  <c r="AD61" i="1"/>
  <c r="AC61" i="1"/>
  <c r="AB61" i="1"/>
  <c r="AA61" i="1"/>
  <c r="Z61" i="1"/>
  <c r="AE60" i="1"/>
  <c r="AD60" i="1"/>
  <c r="AC60" i="1"/>
  <c r="AB60" i="1"/>
  <c r="AA60" i="1"/>
  <c r="Z60" i="1"/>
  <c r="AE59" i="1"/>
  <c r="AD59" i="1"/>
  <c r="AC59" i="1"/>
  <c r="AB59" i="1"/>
  <c r="AA59" i="1"/>
  <c r="Z59" i="1"/>
  <c r="AE58" i="1"/>
  <c r="AD58" i="1"/>
  <c r="AC58" i="1"/>
  <c r="AB58" i="1"/>
  <c r="AA58" i="1"/>
  <c r="Z58" i="1"/>
  <c r="AE57" i="1"/>
  <c r="AD57" i="1"/>
  <c r="AC57" i="1"/>
  <c r="AB57" i="1"/>
  <c r="AA57" i="1"/>
  <c r="Z57" i="1"/>
  <c r="AE56" i="1"/>
  <c r="AD56" i="1"/>
  <c r="AC56" i="1"/>
  <c r="AB56" i="1"/>
  <c r="AA56" i="1"/>
  <c r="Z56" i="1"/>
  <c r="AE55" i="1"/>
  <c r="AD55" i="1"/>
  <c r="AC55" i="1"/>
  <c r="AB55" i="1"/>
  <c r="AA55" i="1"/>
  <c r="Z55" i="1"/>
  <c r="AE54" i="1"/>
  <c r="AD54" i="1"/>
  <c r="AC54" i="1"/>
  <c r="AB54" i="1"/>
  <c r="AA54" i="1"/>
  <c r="Z54" i="1"/>
  <c r="AE53" i="1"/>
  <c r="AD53" i="1"/>
  <c r="AC53" i="1"/>
  <c r="AB53" i="1"/>
  <c r="AA53" i="1"/>
  <c r="Z53" i="1"/>
  <c r="AE52" i="1"/>
  <c r="AD52" i="1"/>
  <c r="AC52" i="1"/>
  <c r="AB52" i="1"/>
  <c r="AA52" i="1"/>
  <c r="Z52" i="1"/>
  <c r="AE51" i="1"/>
  <c r="AD51" i="1"/>
  <c r="AC51" i="1"/>
  <c r="AB51" i="1"/>
  <c r="AA51" i="1"/>
  <c r="Z51" i="1"/>
  <c r="AE50" i="1"/>
  <c r="AD50" i="1"/>
  <c r="AC50" i="1"/>
  <c r="AB50" i="1"/>
  <c r="AA50" i="1"/>
  <c r="Z50" i="1"/>
  <c r="AE49" i="1"/>
  <c r="AD49" i="1"/>
  <c r="AC49" i="1"/>
  <c r="AB49" i="1"/>
  <c r="AA49" i="1"/>
  <c r="Z49" i="1"/>
  <c r="AE48" i="1"/>
  <c r="AD48" i="1"/>
  <c r="AC48" i="1"/>
  <c r="AB48" i="1"/>
  <c r="AA48" i="1"/>
  <c r="Z48" i="1"/>
  <c r="AE47" i="1"/>
  <c r="AD47" i="1"/>
  <c r="AC47" i="1"/>
  <c r="AB47" i="1"/>
  <c r="AA47" i="1"/>
  <c r="Z47" i="1"/>
  <c r="AE46" i="1"/>
  <c r="AD46" i="1"/>
  <c r="AC46" i="1"/>
  <c r="AB46" i="1"/>
  <c r="AA46" i="1"/>
  <c r="Z46" i="1"/>
  <c r="AE45" i="1"/>
  <c r="AD45" i="1"/>
  <c r="AC45" i="1"/>
  <c r="AB45" i="1"/>
  <c r="AA45" i="1"/>
  <c r="Z45" i="1"/>
  <c r="AE44" i="1"/>
  <c r="AD44" i="1"/>
  <c r="AC44" i="1"/>
  <c r="AB44" i="1"/>
  <c r="AA44" i="1"/>
  <c r="Z44" i="1"/>
  <c r="AE43" i="1"/>
  <c r="AD43" i="1"/>
  <c r="AC43" i="1"/>
  <c r="AB43" i="1"/>
  <c r="AA43" i="1"/>
  <c r="Z43" i="1"/>
  <c r="AE42" i="1"/>
  <c r="AD42" i="1"/>
  <c r="AC42" i="1"/>
  <c r="AB42" i="1"/>
  <c r="AA42" i="1"/>
  <c r="Z42" i="1"/>
  <c r="AE41" i="1"/>
  <c r="AD41" i="1"/>
  <c r="AC41" i="1"/>
  <c r="AB41" i="1"/>
  <c r="AA41" i="1"/>
  <c r="Z41" i="1"/>
  <c r="AE40" i="1"/>
  <c r="AD40" i="1"/>
  <c r="AC40" i="1"/>
  <c r="AB40" i="1"/>
  <c r="AA40" i="1"/>
  <c r="Z40" i="1"/>
  <c r="AE39" i="1"/>
  <c r="AD39" i="1"/>
  <c r="AC39" i="1"/>
  <c r="AB39" i="1"/>
  <c r="AA39" i="1"/>
  <c r="Z39" i="1"/>
  <c r="AE38" i="1"/>
  <c r="AD38" i="1"/>
  <c r="AC38" i="1"/>
  <c r="AB38" i="1"/>
  <c r="AA38" i="1"/>
  <c r="Z38" i="1"/>
  <c r="AE37" i="1"/>
  <c r="AD37" i="1"/>
  <c r="AC37" i="1"/>
  <c r="AB37" i="1"/>
  <c r="AA37" i="1"/>
  <c r="Z37" i="1"/>
  <c r="AE36" i="1"/>
  <c r="AD36" i="1"/>
  <c r="AC36" i="1"/>
  <c r="AB36" i="1"/>
  <c r="AA36" i="1"/>
  <c r="Z36" i="1"/>
  <c r="AE35" i="1"/>
  <c r="AD35" i="1"/>
  <c r="AC35" i="1"/>
  <c r="AB35" i="1"/>
  <c r="AA35" i="1"/>
  <c r="Z35" i="1"/>
  <c r="AE34" i="1"/>
  <c r="AD34" i="1"/>
  <c r="AC34" i="1"/>
  <c r="AB34" i="1"/>
  <c r="AA34" i="1"/>
  <c r="Z34" i="1"/>
  <c r="AE33" i="1"/>
  <c r="AD33" i="1"/>
  <c r="AC33" i="1"/>
  <c r="AB33" i="1"/>
  <c r="AA33" i="1"/>
  <c r="Z33" i="1"/>
  <c r="AE32" i="1"/>
  <c r="AD32" i="1"/>
  <c r="AC32" i="1"/>
  <c r="AB32" i="1"/>
  <c r="AA32" i="1"/>
  <c r="Z32" i="1"/>
  <c r="AE31" i="1"/>
  <c r="AD31" i="1"/>
  <c r="AC31" i="1"/>
  <c r="AB31" i="1"/>
  <c r="AA31" i="1"/>
  <c r="Z31" i="1"/>
  <c r="AE30" i="1"/>
  <c r="AD30" i="1"/>
  <c r="AC30" i="1"/>
  <c r="AB30" i="1"/>
  <c r="AA30" i="1"/>
  <c r="Z30" i="1"/>
  <c r="AE29" i="1"/>
  <c r="AD29" i="1"/>
  <c r="AC29" i="1"/>
  <c r="AB29" i="1"/>
  <c r="AA29" i="1"/>
  <c r="Z29" i="1"/>
  <c r="AE28" i="1"/>
  <c r="AD28" i="1"/>
  <c r="AC28" i="1"/>
  <c r="AB28" i="1"/>
  <c r="AA28" i="1"/>
  <c r="Z28" i="1"/>
  <c r="AE27" i="1"/>
  <c r="AD27" i="1"/>
  <c r="AC27" i="1"/>
  <c r="AB27" i="1"/>
  <c r="AA27" i="1"/>
  <c r="Z27" i="1"/>
  <c r="AE26" i="1"/>
  <c r="AD26" i="1"/>
  <c r="AC26" i="1"/>
  <c r="AB26" i="1"/>
  <c r="AA26" i="1"/>
  <c r="Z26" i="1"/>
  <c r="AE25" i="1"/>
  <c r="AD25" i="1"/>
  <c r="AC25" i="1"/>
  <c r="AB25" i="1"/>
  <c r="AA25" i="1"/>
  <c r="Z25" i="1"/>
  <c r="AE24" i="1"/>
  <c r="AD24" i="1"/>
  <c r="AC24" i="1"/>
  <c r="AB24" i="1"/>
  <c r="AA24" i="1"/>
  <c r="Z24" i="1"/>
  <c r="AE23" i="1"/>
  <c r="AD23" i="1"/>
  <c r="AC23" i="1"/>
  <c r="AB23" i="1"/>
  <c r="AA23" i="1"/>
  <c r="Z23" i="1"/>
  <c r="AE22" i="1"/>
  <c r="AD22" i="1"/>
  <c r="AC22" i="1"/>
  <c r="AB22" i="1"/>
  <c r="AA22" i="1"/>
  <c r="Z22" i="1"/>
  <c r="AE21" i="1"/>
  <c r="AD21" i="1"/>
  <c r="AC21" i="1"/>
  <c r="AB21" i="1"/>
  <c r="AA21" i="1"/>
  <c r="Z21" i="1"/>
  <c r="AE20" i="1"/>
  <c r="AD20" i="1"/>
  <c r="AC20" i="1"/>
  <c r="AB20" i="1"/>
  <c r="AA20" i="1"/>
  <c r="Z20" i="1"/>
  <c r="AE19" i="1"/>
  <c r="AD19" i="1"/>
  <c r="AC19" i="1"/>
  <c r="AB19" i="1"/>
  <c r="AA19" i="1"/>
  <c r="Z19" i="1"/>
  <c r="AE18" i="1"/>
  <c r="AD18" i="1"/>
  <c r="AC18" i="1"/>
  <c r="AB18" i="1"/>
  <c r="AA18" i="1"/>
  <c r="Z18" i="1"/>
  <c r="AE17" i="1"/>
  <c r="AD17" i="1"/>
  <c r="AC17" i="1"/>
  <c r="AB17" i="1"/>
  <c r="AA17" i="1"/>
  <c r="Z17" i="1"/>
  <c r="AE16" i="1"/>
  <c r="AD16" i="1"/>
  <c r="AC16" i="1"/>
  <c r="AB16" i="1"/>
  <c r="AA16" i="1"/>
  <c r="Z16" i="1"/>
  <c r="AE15" i="1"/>
  <c r="AD15" i="1"/>
  <c r="AC15" i="1"/>
  <c r="AB15" i="1"/>
  <c r="AA15" i="1"/>
  <c r="Z15" i="1"/>
  <c r="AE14" i="1"/>
  <c r="AD14" i="1"/>
  <c r="AC14" i="1"/>
  <c r="AB14" i="1"/>
  <c r="AA14" i="1"/>
  <c r="Z14" i="1"/>
  <c r="AE13" i="1"/>
  <c r="AD13" i="1"/>
  <c r="AC13" i="1"/>
  <c r="AB13" i="1"/>
  <c r="AA13" i="1"/>
  <c r="Z13" i="1"/>
  <c r="AE12" i="1"/>
  <c r="AD12" i="1"/>
  <c r="AC12" i="1"/>
  <c r="AB12" i="1"/>
  <c r="AA12" i="1"/>
  <c r="Z12" i="1"/>
  <c r="AE11" i="1"/>
  <c r="AD11" i="1"/>
  <c r="AC11" i="1"/>
  <c r="AB11" i="1"/>
  <c r="AA11" i="1"/>
  <c r="Z11" i="1"/>
  <c r="AE10" i="1"/>
  <c r="AD10" i="1"/>
  <c r="AC10" i="1"/>
  <c r="AB10" i="1"/>
  <c r="AA10" i="1"/>
  <c r="Z10" i="1"/>
  <c r="AE9" i="1"/>
  <c r="AD9" i="1"/>
  <c r="AC9" i="1"/>
  <c r="AB9" i="1"/>
  <c r="AA9" i="1"/>
  <c r="Z9" i="1"/>
  <c r="AE7" i="1"/>
  <c r="AD7" i="1"/>
  <c r="AC7" i="1"/>
  <c r="AB7" i="1"/>
  <c r="AA7" i="1"/>
  <c r="Z7" i="1"/>
  <c r="U93" i="1"/>
  <c r="T93" i="1"/>
  <c r="S93" i="1"/>
  <c r="R93" i="1"/>
  <c r="Q93" i="1"/>
  <c r="P93" i="1"/>
  <c r="U92" i="1"/>
  <c r="T92" i="1"/>
  <c r="S92" i="1"/>
  <c r="R92" i="1"/>
  <c r="Q92" i="1"/>
  <c r="P92" i="1"/>
  <c r="U91" i="1"/>
  <c r="T91" i="1"/>
  <c r="S91" i="1"/>
  <c r="R91" i="1"/>
  <c r="Q91" i="1"/>
  <c r="P91" i="1"/>
  <c r="U90" i="1"/>
  <c r="T90" i="1"/>
  <c r="S90" i="1"/>
  <c r="R90" i="1"/>
  <c r="Q90" i="1"/>
  <c r="P90" i="1"/>
  <c r="U89" i="1"/>
  <c r="T89" i="1"/>
  <c r="S89" i="1"/>
  <c r="R89" i="1"/>
  <c r="Q89" i="1"/>
  <c r="P89" i="1"/>
  <c r="U88" i="1"/>
  <c r="T88" i="1"/>
  <c r="S88" i="1"/>
  <c r="R88" i="1"/>
  <c r="Q88" i="1"/>
  <c r="P88" i="1"/>
  <c r="U87" i="1"/>
  <c r="T87" i="1"/>
  <c r="S87" i="1"/>
  <c r="R87" i="1"/>
  <c r="Q87" i="1"/>
  <c r="P87" i="1"/>
  <c r="U86" i="1"/>
  <c r="T86" i="1"/>
  <c r="S86" i="1"/>
  <c r="R86" i="1"/>
  <c r="Q86" i="1"/>
  <c r="P86" i="1"/>
  <c r="U85" i="1"/>
  <c r="T85" i="1"/>
  <c r="S85" i="1"/>
  <c r="R85" i="1"/>
  <c r="Q85" i="1"/>
  <c r="P85" i="1"/>
  <c r="U84" i="1"/>
  <c r="T84" i="1"/>
  <c r="S84" i="1"/>
  <c r="R84" i="1"/>
  <c r="Q84" i="1"/>
  <c r="P84" i="1"/>
  <c r="U83" i="1"/>
  <c r="T83" i="1"/>
  <c r="S83" i="1"/>
  <c r="R83" i="1"/>
  <c r="Q83" i="1"/>
  <c r="P83" i="1"/>
  <c r="U82" i="1"/>
  <c r="T82" i="1"/>
  <c r="S82" i="1"/>
  <c r="R82" i="1"/>
  <c r="Q82" i="1"/>
  <c r="P82" i="1"/>
  <c r="U81" i="1"/>
  <c r="T81" i="1"/>
  <c r="S81" i="1"/>
  <c r="R81" i="1"/>
  <c r="Q81" i="1"/>
  <c r="P81" i="1"/>
  <c r="U80" i="1"/>
  <c r="T80" i="1"/>
  <c r="S80" i="1"/>
  <c r="R80" i="1"/>
  <c r="Q80" i="1"/>
  <c r="P80" i="1"/>
  <c r="U79" i="1"/>
  <c r="T79" i="1"/>
  <c r="S79" i="1"/>
  <c r="R79" i="1"/>
  <c r="Q79" i="1"/>
  <c r="P79" i="1"/>
  <c r="U78" i="1"/>
  <c r="T78" i="1"/>
  <c r="S78" i="1"/>
  <c r="R78" i="1"/>
  <c r="Q78" i="1"/>
  <c r="P78" i="1"/>
  <c r="U77" i="1"/>
  <c r="T77" i="1"/>
  <c r="S77" i="1"/>
  <c r="R77" i="1"/>
  <c r="Q77" i="1"/>
  <c r="P77" i="1"/>
  <c r="U76" i="1"/>
  <c r="T76" i="1"/>
  <c r="S76" i="1"/>
  <c r="R76" i="1"/>
  <c r="Q76" i="1"/>
  <c r="P76" i="1"/>
  <c r="U75" i="1"/>
  <c r="T75" i="1"/>
  <c r="S75" i="1"/>
  <c r="R75" i="1"/>
  <c r="Q75" i="1"/>
  <c r="P75" i="1"/>
  <c r="U74" i="1"/>
  <c r="T74" i="1"/>
  <c r="S74" i="1"/>
  <c r="R74" i="1"/>
  <c r="Q74" i="1"/>
  <c r="P74" i="1"/>
  <c r="U73" i="1"/>
  <c r="T73" i="1"/>
  <c r="S73" i="1"/>
  <c r="R73" i="1"/>
  <c r="Q73" i="1"/>
  <c r="P73" i="1"/>
  <c r="U72" i="1"/>
  <c r="T72" i="1"/>
  <c r="S72" i="1"/>
  <c r="R72" i="1"/>
  <c r="Q72" i="1"/>
  <c r="P72" i="1"/>
  <c r="U71" i="1"/>
  <c r="T71" i="1"/>
  <c r="S71" i="1"/>
  <c r="R71" i="1"/>
  <c r="Q71" i="1"/>
  <c r="P71" i="1"/>
  <c r="U70" i="1"/>
  <c r="T70" i="1"/>
  <c r="S70" i="1"/>
  <c r="R70" i="1"/>
  <c r="Q70" i="1"/>
  <c r="P70" i="1"/>
  <c r="U69" i="1"/>
  <c r="T69" i="1"/>
  <c r="S69" i="1"/>
  <c r="R69" i="1"/>
  <c r="Q69" i="1"/>
  <c r="P69" i="1"/>
  <c r="U68" i="1"/>
  <c r="T68" i="1"/>
  <c r="S68" i="1"/>
  <c r="R68" i="1"/>
  <c r="Q68" i="1"/>
  <c r="P68" i="1"/>
  <c r="U67" i="1"/>
  <c r="T67" i="1"/>
  <c r="S67" i="1"/>
  <c r="R67" i="1"/>
  <c r="Q67" i="1"/>
  <c r="P67" i="1"/>
  <c r="U66" i="1"/>
  <c r="T66" i="1"/>
  <c r="S66" i="1"/>
  <c r="R66" i="1"/>
  <c r="Q66" i="1"/>
  <c r="P66" i="1"/>
  <c r="U65" i="1"/>
  <c r="T65" i="1"/>
  <c r="S65" i="1"/>
  <c r="R65" i="1"/>
  <c r="Q65" i="1"/>
  <c r="P65" i="1"/>
  <c r="U64" i="1"/>
  <c r="T64" i="1"/>
  <c r="S64" i="1"/>
  <c r="R64" i="1"/>
  <c r="Q64" i="1"/>
  <c r="P64" i="1"/>
  <c r="U63" i="1"/>
  <c r="T63" i="1"/>
  <c r="S63" i="1"/>
  <c r="R63" i="1"/>
  <c r="Q63" i="1"/>
  <c r="P63" i="1"/>
  <c r="U62" i="1"/>
  <c r="T62" i="1"/>
  <c r="S62" i="1"/>
  <c r="R62" i="1"/>
  <c r="Q62" i="1"/>
  <c r="P62" i="1"/>
  <c r="U61" i="1"/>
  <c r="T61" i="1"/>
  <c r="S61" i="1"/>
  <c r="R61" i="1"/>
  <c r="Q61" i="1"/>
  <c r="P61" i="1"/>
  <c r="U60" i="1"/>
  <c r="T60" i="1"/>
  <c r="S60" i="1"/>
  <c r="R60" i="1"/>
  <c r="Q60" i="1"/>
  <c r="P60" i="1"/>
  <c r="U59" i="1"/>
  <c r="T59" i="1"/>
  <c r="S59" i="1"/>
  <c r="R59" i="1"/>
  <c r="Q59" i="1"/>
  <c r="P59" i="1"/>
  <c r="U58" i="1"/>
  <c r="T58" i="1"/>
  <c r="S58" i="1"/>
  <c r="R58" i="1"/>
  <c r="Q58" i="1"/>
  <c r="P58" i="1"/>
  <c r="U57" i="1"/>
  <c r="T57" i="1"/>
  <c r="S57" i="1"/>
  <c r="R57" i="1"/>
  <c r="Q57" i="1"/>
  <c r="P57" i="1"/>
  <c r="U56" i="1"/>
  <c r="T56" i="1"/>
  <c r="S56" i="1"/>
  <c r="R56" i="1"/>
  <c r="Q56" i="1"/>
  <c r="P56" i="1"/>
  <c r="U55" i="1"/>
  <c r="T55" i="1"/>
  <c r="S55" i="1"/>
  <c r="R55" i="1"/>
  <c r="Q55" i="1"/>
  <c r="P55" i="1"/>
  <c r="U54" i="1"/>
  <c r="T54" i="1"/>
  <c r="S54" i="1"/>
  <c r="R54" i="1"/>
  <c r="Q54" i="1"/>
  <c r="P54" i="1"/>
  <c r="U53" i="1"/>
  <c r="T53" i="1"/>
  <c r="S53" i="1"/>
  <c r="R53" i="1"/>
  <c r="Q53" i="1"/>
  <c r="P53" i="1"/>
  <c r="U52" i="1"/>
  <c r="T52" i="1"/>
  <c r="S52" i="1"/>
  <c r="R52" i="1"/>
  <c r="Q52" i="1"/>
  <c r="P52" i="1"/>
  <c r="U51" i="1"/>
  <c r="T51" i="1"/>
  <c r="S51" i="1"/>
  <c r="R51" i="1"/>
  <c r="Q51" i="1"/>
  <c r="P51" i="1"/>
  <c r="U50" i="1"/>
  <c r="T50" i="1"/>
  <c r="S50" i="1"/>
  <c r="R50" i="1"/>
  <c r="Q50" i="1"/>
  <c r="P50" i="1"/>
  <c r="U49" i="1"/>
  <c r="T49" i="1"/>
  <c r="S49" i="1"/>
  <c r="R49" i="1"/>
  <c r="Q49" i="1"/>
  <c r="P49" i="1"/>
  <c r="U48" i="1"/>
  <c r="T48" i="1"/>
  <c r="S48" i="1"/>
  <c r="R48" i="1"/>
  <c r="Q48" i="1"/>
  <c r="P48" i="1"/>
  <c r="U47" i="1"/>
  <c r="T47" i="1"/>
  <c r="S47" i="1"/>
  <c r="R47" i="1"/>
  <c r="Q47" i="1"/>
  <c r="P47" i="1"/>
  <c r="U46" i="1"/>
  <c r="T46" i="1"/>
  <c r="S46" i="1"/>
  <c r="R46" i="1"/>
  <c r="Q46" i="1"/>
  <c r="P46" i="1"/>
  <c r="U45" i="1"/>
  <c r="T45" i="1"/>
  <c r="S45" i="1"/>
  <c r="R45" i="1"/>
  <c r="Q45" i="1"/>
  <c r="P45" i="1"/>
  <c r="U44" i="1"/>
  <c r="T44" i="1"/>
  <c r="S44" i="1"/>
  <c r="R44" i="1"/>
  <c r="Q44" i="1"/>
  <c r="P44" i="1"/>
  <c r="U43" i="1"/>
  <c r="T43" i="1"/>
  <c r="S43" i="1"/>
  <c r="R43" i="1"/>
  <c r="Q43" i="1"/>
  <c r="P43" i="1"/>
  <c r="U42" i="1"/>
  <c r="T42" i="1"/>
  <c r="S42" i="1"/>
  <c r="R42" i="1"/>
  <c r="Q42" i="1"/>
  <c r="P42" i="1"/>
  <c r="U41" i="1"/>
  <c r="T41" i="1"/>
  <c r="S41" i="1"/>
  <c r="R41" i="1"/>
  <c r="Q41" i="1"/>
  <c r="P41" i="1"/>
  <c r="U40" i="1"/>
  <c r="T40" i="1"/>
  <c r="S40" i="1"/>
  <c r="R40" i="1"/>
  <c r="Q40" i="1"/>
  <c r="P40" i="1"/>
  <c r="U39" i="1"/>
  <c r="T39" i="1"/>
  <c r="S39" i="1"/>
  <c r="R39" i="1"/>
  <c r="Q39" i="1"/>
  <c r="P39" i="1"/>
  <c r="U38" i="1"/>
  <c r="T38" i="1"/>
  <c r="S38" i="1"/>
  <c r="R38" i="1"/>
  <c r="Q38" i="1"/>
  <c r="P38" i="1"/>
  <c r="U37" i="1"/>
  <c r="T37" i="1"/>
  <c r="S37" i="1"/>
  <c r="R37" i="1"/>
  <c r="Q37" i="1"/>
  <c r="P37" i="1"/>
  <c r="U36" i="1"/>
  <c r="T36" i="1"/>
  <c r="S36" i="1"/>
  <c r="R36" i="1"/>
  <c r="Q36" i="1"/>
  <c r="P36" i="1"/>
  <c r="U35" i="1"/>
  <c r="T35" i="1"/>
  <c r="S35" i="1"/>
  <c r="R35" i="1"/>
  <c r="Q35" i="1"/>
  <c r="P35" i="1"/>
  <c r="U34" i="1"/>
  <c r="T34" i="1"/>
  <c r="S34" i="1"/>
  <c r="R34" i="1"/>
  <c r="Q34" i="1"/>
  <c r="P34" i="1"/>
  <c r="U33" i="1"/>
  <c r="T33" i="1"/>
  <c r="S33" i="1"/>
  <c r="R33" i="1"/>
  <c r="Q33" i="1"/>
  <c r="P33" i="1"/>
  <c r="U32" i="1"/>
  <c r="T32" i="1"/>
  <c r="S32" i="1"/>
  <c r="R32" i="1"/>
  <c r="Q32" i="1"/>
  <c r="P32" i="1"/>
  <c r="U31" i="1"/>
  <c r="T31" i="1"/>
  <c r="S31" i="1"/>
  <c r="R31" i="1"/>
  <c r="Q31" i="1"/>
  <c r="P31" i="1"/>
  <c r="U30" i="1"/>
  <c r="T30" i="1"/>
  <c r="S30" i="1"/>
  <c r="R30" i="1"/>
  <c r="Q30" i="1"/>
  <c r="P30" i="1"/>
  <c r="U29" i="1"/>
  <c r="T29" i="1"/>
  <c r="S29" i="1"/>
  <c r="R29" i="1"/>
  <c r="Q29" i="1"/>
  <c r="P29" i="1"/>
  <c r="U28" i="1"/>
  <c r="T28" i="1"/>
  <c r="S28" i="1"/>
  <c r="R28" i="1"/>
  <c r="Q28" i="1"/>
  <c r="P28" i="1"/>
  <c r="U27" i="1"/>
  <c r="T27" i="1"/>
  <c r="S27" i="1"/>
  <c r="R27" i="1"/>
  <c r="Q27" i="1"/>
  <c r="P27" i="1"/>
  <c r="U26" i="1"/>
  <c r="T26" i="1"/>
  <c r="S26" i="1"/>
  <c r="R26" i="1"/>
  <c r="Q26" i="1"/>
  <c r="P26" i="1"/>
  <c r="U25" i="1"/>
  <c r="T25" i="1"/>
  <c r="S25" i="1"/>
  <c r="R25" i="1"/>
  <c r="Q25" i="1"/>
  <c r="P25" i="1"/>
  <c r="U24" i="1"/>
  <c r="T24" i="1"/>
  <c r="S24" i="1"/>
  <c r="R24" i="1"/>
  <c r="Q24" i="1"/>
  <c r="P24" i="1"/>
  <c r="U23" i="1"/>
  <c r="T23" i="1"/>
  <c r="S23" i="1"/>
  <c r="R23" i="1"/>
  <c r="Q23" i="1"/>
  <c r="P23" i="1"/>
  <c r="U22" i="1"/>
  <c r="T22" i="1"/>
  <c r="S22" i="1"/>
  <c r="R22" i="1"/>
  <c r="Q22" i="1"/>
  <c r="P22" i="1"/>
  <c r="U21" i="1"/>
  <c r="T21" i="1"/>
  <c r="S21" i="1"/>
  <c r="R21" i="1"/>
  <c r="Q21" i="1"/>
  <c r="P21" i="1"/>
  <c r="U20" i="1"/>
  <c r="T20" i="1"/>
  <c r="S20" i="1"/>
  <c r="R20" i="1"/>
  <c r="Q20" i="1"/>
  <c r="P20" i="1"/>
  <c r="U19" i="1"/>
  <c r="T19" i="1"/>
  <c r="S19" i="1"/>
  <c r="R19" i="1"/>
  <c r="Q19" i="1"/>
  <c r="P19" i="1"/>
  <c r="U18" i="1"/>
  <c r="T18" i="1"/>
  <c r="S18" i="1"/>
  <c r="R18" i="1"/>
  <c r="Q18" i="1"/>
  <c r="P18" i="1"/>
  <c r="U17" i="1"/>
  <c r="T17" i="1"/>
  <c r="S17" i="1"/>
  <c r="R17" i="1"/>
  <c r="Q17" i="1"/>
  <c r="P17" i="1"/>
  <c r="U16" i="1"/>
  <c r="T16" i="1"/>
  <c r="S16" i="1"/>
  <c r="R16" i="1"/>
  <c r="Q16" i="1"/>
  <c r="P16" i="1"/>
  <c r="U15" i="1"/>
  <c r="T15" i="1"/>
  <c r="S15" i="1"/>
  <c r="R15" i="1"/>
  <c r="Q15" i="1"/>
  <c r="P15" i="1"/>
  <c r="U14" i="1"/>
  <c r="T14" i="1"/>
  <c r="S14" i="1"/>
  <c r="R14" i="1"/>
  <c r="Q14" i="1"/>
  <c r="P14" i="1"/>
  <c r="U13" i="1"/>
  <c r="T13" i="1"/>
  <c r="S13" i="1"/>
  <c r="R13" i="1"/>
  <c r="Q13" i="1"/>
  <c r="P13" i="1"/>
  <c r="U12" i="1"/>
  <c r="T12" i="1"/>
  <c r="S12" i="1"/>
  <c r="R12" i="1"/>
  <c r="Q12" i="1"/>
  <c r="P12" i="1"/>
  <c r="U11" i="1"/>
  <c r="T11" i="1"/>
  <c r="S11" i="1"/>
  <c r="R11" i="1"/>
  <c r="Q11" i="1"/>
  <c r="P11" i="1"/>
  <c r="U10" i="1"/>
  <c r="T10" i="1"/>
  <c r="S10" i="1"/>
  <c r="R10" i="1"/>
  <c r="Q10" i="1"/>
  <c r="P10" i="1"/>
  <c r="U9" i="1"/>
  <c r="T9" i="1"/>
  <c r="S9" i="1"/>
  <c r="R9" i="1"/>
  <c r="Q9" i="1"/>
  <c r="P9" i="1"/>
  <c r="U7" i="1"/>
  <c r="T7" i="1"/>
  <c r="S7" i="1"/>
  <c r="R7" i="1"/>
  <c r="Q7" i="1"/>
  <c r="P7" i="1"/>
  <c r="K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H7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J93" i="1"/>
  <c r="I93" i="1"/>
  <c r="G93" i="1"/>
  <c r="F93" i="1"/>
  <c r="J92" i="1"/>
  <c r="I92" i="1"/>
  <c r="G92" i="1"/>
  <c r="F92" i="1"/>
  <c r="J91" i="1"/>
  <c r="I91" i="1"/>
  <c r="G91" i="1"/>
  <c r="F91" i="1"/>
  <c r="J90" i="1"/>
  <c r="I90" i="1"/>
  <c r="G90" i="1"/>
  <c r="F90" i="1"/>
  <c r="J89" i="1"/>
  <c r="I89" i="1"/>
  <c r="G89" i="1"/>
  <c r="F89" i="1"/>
  <c r="J88" i="1"/>
  <c r="I88" i="1"/>
  <c r="G88" i="1"/>
  <c r="F88" i="1"/>
  <c r="J87" i="1"/>
  <c r="I87" i="1"/>
  <c r="G87" i="1"/>
  <c r="F87" i="1"/>
  <c r="J86" i="1"/>
  <c r="I86" i="1"/>
  <c r="G86" i="1"/>
  <c r="F86" i="1"/>
  <c r="J85" i="1"/>
  <c r="I85" i="1"/>
  <c r="G85" i="1"/>
  <c r="F85" i="1"/>
  <c r="J84" i="1"/>
  <c r="I84" i="1"/>
  <c r="G84" i="1"/>
  <c r="F84" i="1"/>
  <c r="J83" i="1"/>
  <c r="I83" i="1"/>
  <c r="G83" i="1"/>
  <c r="F83" i="1"/>
  <c r="J82" i="1"/>
  <c r="I82" i="1"/>
  <c r="G82" i="1"/>
  <c r="F82" i="1"/>
  <c r="J81" i="1"/>
  <c r="I81" i="1"/>
  <c r="G81" i="1"/>
  <c r="F81" i="1"/>
  <c r="J80" i="1"/>
  <c r="I80" i="1"/>
  <c r="G80" i="1"/>
  <c r="F80" i="1"/>
  <c r="J79" i="1"/>
  <c r="I79" i="1"/>
  <c r="G79" i="1"/>
  <c r="F79" i="1"/>
  <c r="J78" i="1"/>
  <c r="I78" i="1"/>
  <c r="G78" i="1"/>
  <c r="F78" i="1"/>
  <c r="J77" i="1"/>
  <c r="I77" i="1"/>
  <c r="G77" i="1"/>
  <c r="F77" i="1"/>
  <c r="J76" i="1"/>
  <c r="I76" i="1"/>
  <c r="G76" i="1"/>
  <c r="F76" i="1"/>
  <c r="J75" i="1"/>
  <c r="I75" i="1"/>
  <c r="G75" i="1"/>
  <c r="F75" i="1"/>
  <c r="J74" i="1"/>
  <c r="I74" i="1"/>
  <c r="G74" i="1"/>
  <c r="F74" i="1"/>
  <c r="J73" i="1"/>
  <c r="I73" i="1"/>
  <c r="G73" i="1"/>
  <c r="F73" i="1"/>
  <c r="J72" i="1"/>
  <c r="I72" i="1"/>
  <c r="G72" i="1"/>
  <c r="F72" i="1"/>
  <c r="J71" i="1"/>
  <c r="I71" i="1"/>
  <c r="G71" i="1"/>
  <c r="F71" i="1"/>
  <c r="J70" i="1"/>
  <c r="I70" i="1"/>
  <c r="G70" i="1"/>
  <c r="F70" i="1"/>
  <c r="J69" i="1"/>
  <c r="I69" i="1"/>
  <c r="G69" i="1"/>
  <c r="F69" i="1"/>
  <c r="J68" i="1"/>
  <c r="I68" i="1"/>
  <c r="G68" i="1"/>
  <c r="F68" i="1"/>
  <c r="J67" i="1"/>
  <c r="I67" i="1"/>
  <c r="G67" i="1"/>
  <c r="F67" i="1"/>
  <c r="J66" i="1"/>
  <c r="I66" i="1"/>
  <c r="G66" i="1"/>
  <c r="F66" i="1"/>
  <c r="J65" i="1"/>
  <c r="I65" i="1"/>
  <c r="G65" i="1"/>
  <c r="F65" i="1"/>
  <c r="J64" i="1"/>
  <c r="I64" i="1"/>
  <c r="G64" i="1"/>
  <c r="F64" i="1"/>
  <c r="J63" i="1"/>
  <c r="I63" i="1"/>
  <c r="G63" i="1"/>
  <c r="F63" i="1"/>
  <c r="J62" i="1"/>
  <c r="I62" i="1"/>
  <c r="G62" i="1"/>
  <c r="F62" i="1"/>
  <c r="J61" i="1"/>
  <c r="I61" i="1"/>
  <c r="G61" i="1"/>
  <c r="F61" i="1"/>
  <c r="J60" i="1"/>
  <c r="I60" i="1"/>
  <c r="G60" i="1"/>
  <c r="F60" i="1"/>
  <c r="J59" i="1"/>
  <c r="I59" i="1"/>
  <c r="G59" i="1"/>
  <c r="F59" i="1"/>
  <c r="J58" i="1"/>
  <c r="I58" i="1"/>
  <c r="G58" i="1"/>
  <c r="F58" i="1"/>
  <c r="J57" i="1"/>
  <c r="I57" i="1"/>
  <c r="G57" i="1"/>
  <c r="F57" i="1"/>
  <c r="J56" i="1"/>
  <c r="I56" i="1"/>
  <c r="G56" i="1"/>
  <c r="F56" i="1"/>
  <c r="J55" i="1"/>
  <c r="I55" i="1"/>
  <c r="G55" i="1"/>
  <c r="F55" i="1"/>
  <c r="J54" i="1"/>
  <c r="I54" i="1"/>
  <c r="G54" i="1"/>
  <c r="F54" i="1"/>
  <c r="J53" i="1"/>
  <c r="I53" i="1"/>
  <c r="G53" i="1"/>
  <c r="F53" i="1"/>
  <c r="J52" i="1"/>
  <c r="I52" i="1"/>
  <c r="G52" i="1"/>
  <c r="F52" i="1"/>
  <c r="J51" i="1"/>
  <c r="I51" i="1"/>
  <c r="G51" i="1"/>
  <c r="F51" i="1"/>
  <c r="J50" i="1"/>
  <c r="I50" i="1"/>
  <c r="G50" i="1"/>
  <c r="F50" i="1"/>
  <c r="J49" i="1"/>
  <c r="I49" i="1"/>
  <c r="G49" i="1"/>
  <c r="F49" i="1"/>
  <c r="J48" i="1"/>
  <c r="I48" i="1"/>
  <c r="G48" i="1"/>
  <c r="F48" i="1"/>
  <c r="J47" i="1"/>
  <c r="I47" i="1"/>
  <c r="G47" i="1"/>
  <c r="F47" i="1"/>
  <c r="J46" i="1"/>
  <c r="I46" i="1"/>
  <c r="G46" i="1"/>
  <c r="F46" i="1"/>
  <c r="J45" i="1"/>
  <c r="I45" i="1"/>
  <c r="G45" i="1"/>
  <c r="F45" i="1"/>
  <c r="J44" i="1"/>
  <c r="I44" i="1"/>
  <c r="G44" i="1"/>
  <c r="F44" i="1"/>
  <c r="J43" i="1"/>
  <c r="I43" i="1"/>
  <c r="G43" i="1"/>
  <c r="F43" i="1"/>
  <c r="J42" i="1"/>
  <c r="I42" i="1"/>
  <c r="G42" i="1"/>
  <c r="F42" i="1"/>
  <c r="J41" i="1"/>
  <c r="I41" i="1"/>
  <c r="G41" i="1"/>
  <c r="F41" i="1"/>
  <c r="J40" i="1"/>
  <c r="I40" i="1"/>
  <c r="G40" i="1"/>
  <c r="F40" i="1"/>
  <c r="J39" i="1"/>
  <c r="I39" i="1"/>
  <c r="G39" i="1"/>
  <c r="F39" i="1"/>
  <c r="J38" i="1"/>
  <c r="I38" i="1"/>
  <c r="G38" i="1"/>
  <c r="F38" i="1"/>
  <c r="J37" i="1"/>
  <c r="I37" i="1"/>
  <c r="G37" i="1"/>
  <c r="F37" i="1"/>
  <c r="J36" i="1"/>
  <c r="I36" i="1"/>
  <c r="G36" i="1"/>
  <c r="F36" i="1"/>
  <c r="J35" i="1"/>
  <c r="I35" i="1"/>
  <c r="G35" i="1"/>
  <c r="F35" i="1"/>
  <c r="J34" i="1"/>
  <c r="I34" i="1"/>
  <c r="G34" i="1"/>
  <c r="F34" i="1"/>
  <c r="J33" i="1"/>
  <c r="I33" i="1"/>
  <c r="G33" i="1"/>
  <c r="F33" i="1"/>
  <c r="J32" i="1"/>
  <c r="I32" i="1"/>
  <c r="G32" i="1"/>
  <c r="F32" i="1"/>
  <c r="J31" i="1"/>
  <c r="I31" i="1"/>
  <c r="G31" i="1"/>
  <c r="F31" i="1"/>
  <c r="J30" i="1"/>
  <c r="I30" i="1"/>
  <c r="G30" i="1"/>
  <c r="F30" i="1"/>
  <c r="J29" i="1"/>
  <c r="I29" i="1"/>
  <c r="G29" i="1"/>
  <c r="F29" i="1"/>
  <c r="J28" i="1"/>
  <c r="I28" i="1"/>
  <c r="G28" i="1"/>
  <c r="F28" i="1"/>
  <c r="J27" i="1"/>
  <c r="I27" i="1"/>
  <c r="G27" i="1"/>
  <c r="F27" i="1"/>
  <c r="J26" i="1"/>
  <c r="I26" i="1"/>
  <c r="G26" i="1"/>
  <c r="F26" i="1"/>
  <c r="J25" i="1"/>
  <c r="I25" i="1"/>
  <c r="G25" i="1"/>
  <c r="F25" i="1"/>
  <c r="J24" i="1"/>
  <c r="I24" i="1"/>
  <c r="G24" i="1"/>
  <c r="F24" i="1"/>
  <c r="J23" i="1"/>
  <c r="I23" i="1"/>
  <c r="G23" i="1"/>
  <c r="F23" i="1"/>
  <c r="J22" i="1"/>
  <c r="I22" i="1"/>
  <c r="G22" i="1"/>
  <c r="F22" i="1"/>
  <c r="J21" i="1"/>
  <c r="I21" i="1"/>
  <c r="G21" i="1"/>
  <c r="F21" i="1"/>
  <c r="J20" i="1"/>
  <c r="I20" i="1"/>
  <c r="G20" i="1"/>
  <c r="F20" i="1"/>
  <c r="J19" i="1"/>
  <c r="I19" i="1"/>
  <c r="G19" i="1"/>
  <c r="F19" i="1"/>
  <c r="J18" i="1"/>
  <c r="I18" i="1"/>
  <c r="G18" i="1"/>
  <c r="F18" i="1"/>
  <c r="J17" i="1"/>
  <c r="I17" i="1"/>
  <c r="G17" i="1"/>
  <c r="F17" i="1"/>
  <c r="J16" i="1"/>
  <c r="I16" i="1"/>
  <c r="G16" i="1"/>
  <c r="F16" i="1"/>
  <c r="J15" i="1"/>
  <c r="I15" i="1"/>
  <c r="G15" i="1"/>
  <c r="F15" i="1"/>
  <c r="J14" i="1"/>
  <c r="I14" i="1"/>
  <c r="G14" i="1"/>
  <c r="F14" i="1"/>
  <c r="J13" i="1"/>
  <c r="I13" i="1"/>
  <c r="G13" i="1"/>
  <c r="F13" i="1"/>
  <c r="J12" i="1"/>
  <c r="I12" i="1"/>
  <c r="G12" i="1"/>
  <c r="F12" i="1"/>
  <c r="J11" i="1"/>
  <c r="I11" i="1"/>
  <c r="G11" i="1"/>
  <c r="F11" i="1"/>
  <c r="J10" i="1"/>
  <c r="I10" i="1"/>
  <c r="G10" i="1"/>
  <c r="F10" i="1"/>
  <c r="J9" i="1"/>
  <c r="I9" i="1"/>
  <c r="G9" i="1"/>
  <c r="F9" i="1"/>
  <c r="J7" i="1"/>
  <c r="I7" i="1"/>
  <c r="G7" i="1"/>
  <c r="F7" i="1"/>
  <c r="AV7" i="4" l="1"/>
  <c r="AV10" i="4"/>
  <c r="AW12" i="4"/>
  <c r="AX13" i="4"/>
  <c r="AW16" i="4"/>
  <c r="AX17" i="4"/>
  <c r="AW20" i="4"/>
  <c r="AX21" i="4"/>
  <c r="AW24" i="4"/>
  <c r="AX25" i="4"/>
  <c r="AW28" i="4"/>
  <c r="AX29" i="4"/>
  <c r="AW32" i="4"/>
  <c r="AX33" i="4"/>
  <c r="AW36" i="4"/>
  <c r="AX37" i="4"/>
  <c r="AY45" i="4"/>
  <c r="AV45" i="4"/>
  <c r="AW50" i="4"/>
  <c r="AT50" i="4"/>
  <c r="AX50" i="4"/>
  <c r="AY61" i="4"/>
  <c r="AV61" i="4"/>
  <c r="AW66" i="4"/>
  <c r="AT66" i="4"/>
  <c r="AX66" i="4"/>
  <c r="AY77" i="4"/>
  <c r="AV77" i="4"/>
  <c r="AW82" i="4"/>
  <c r="AT82" i="4"/>
  <c r="AX82" i="4"/>
  <c r="AU87" i="4"/>
  <c r="AX87" i="4"/>
  <c r="AV87" i="4"/>
  <c r="AW13" i="4"/>
  <c r="AW17" i="4"/>
  <c r="AW33" i="4"/>
  <c r="AY41" i="4"/>
  <c r="AV41" i="4"/>
  <c r="AW46" i="4"/>
  <c r="AT46" i="4"/>
  <c r="AX46" i="4"/>
  <c r="AY57" i="4"/>
  <c r="AV57" i="4"/>
  <c r="AW62" i="4"/>
  <c r="AT62" i="4"/>
  <c r="AX62" i="4"/>
  <c r="AY73" i="4"/>
  <c r="AV73" i="4"/>
  <c r="AW78" i="4"/>
  <c r="AT78" i="4"/>
  <c r="AX78" i="4"/>
  <c r="AW7" i="4"/>
  <c r="AY9" i="4"/>
  <c r="AW10" i="4"/>
  <c r="AT11" i="4"/>
  <c r="AW11" i="4"/>
  <c r="AX12" i="4"/>
  <c r="AY12" i="4"/>
  <c r="AU14" i="4"/>
  <c r="AW15" i="4"/>
  <c r="AX16" i="4"/>
  <c r="AY16" i="4"/>
  <c r="AU18" i="4"/>
  <c r="AW19" i="4"/>
  <c r="AX20" i="4"/>
  <c r="AY20" i="4"/>
  <c r="AU22" i="4"/>
  <c r="AW23" i="4"/>
  <c r="AX24" i="4"/>
  <c r="AY24" i="4"/>
  <c r="AU26" i="4"/>
  <c r="AW27" i="4"/>
  <c r="AX28" i="4"/>
  <c r="AY28" i="4"/>
  <c r="AU30" i="4"/>
  <c r="AW31" i="4"/>
  <c r="AX32" i="4"/>
  <c r="AY32" i="4"/>
  <c r="AU34" i="4"/>
  <c r="AW35" i="4"/>
  <c r="AX36" i="4"/>
  <c r="AY36" i="4"/>
  <c r="AY49" i="4"/>
  <c r="AV49" i="4"/>
  <c r="AW54" i="4"/>
  <c r="AT54" i="4"/>
  <c r="AX54" i="4"/>
  <c r="AY65" i="4"/>
  <c r="AV65" i="4"/>
  <c r="AW70" i="4"/>
  <c r="AT70" i="4"/>
  <c r="AX70" i="4"/>
  <c r="AY81" i="4"/>
  <c r="AV81" i="4"/>
  <c r="AU7" i="4"/>
  <c r="AU10" i="4"/>
  <c r="AW21" i="4"/>
  <c r="AW25" i="4"/>
  <c r="AW29" i="4"/>
  <c r="AW37" i="4"/>
  <c r="AY11" i="4"/>
  <c r="AU13" i="4"/>
  <c r="AW14" i="4"/>
  <c r="AY15" i="4"/>
  <c r="AU17" i="4"/>
  <c r="AW18" i="4"/>
  <c r="AY19" i="4"/>
  <c r="AU21" i="4"/>
  <c r="AW22" i="4"/>
  <c r="AY23" i="4"/>
  <c r="AU25" i="4"/>
  <c r="AW26" i="4"/>
  <c r="AY27" i="4"/>
  <c r="AU29" i="4"/>
  <c r="AW30" i="4"/>
  <c r="AY31" i="4"/>
  <c r="AU33" i="4"/>
  <c r="AW34" i="4"/>
  <c r="AY35" i="4"/>
  <c r="AU37" i="4"/>
  <c r="AW38" i="4"/>
  <c r="AT38" i="4"/>
  <c r="AX38" i="4"/>
  <c r="AW42" i="4"/>
  <c r="AT42" i="4"/>
  <c r="AX42" i="4"/>
  <c r="AU46" i="4"/>
  <c r="AY53" i="4"/>
  <c r="AV53" i="4"/>
  <c r="AW58" i="4"/>
  <c r="AT58" i="4"/>
  <c r="AX58" i="4"/>
  <c r="AU62" i="4"/>
  <c r="AY69" i="4"/>
  <c r="AV69" i="4"/>
  <c r="AW74" i="4"/>
  <c r="AT74" i="4"/>
  <c r="AX74" i="4"/>
  <c r="AU78" i="4"/>
  <c r="AY85" i="4"/>
  <c r="AV85" i="4"/>
  <c r="AU39" i="4"/>
  <c r="AX39" i="4"/>
  <c r="AT40" i="4"/>
  <c r="AU43" i="4"/>
  <c r="AX43" i="4"/>
  <c r="AT44" i="4"/>
  <c r="AU47" i="4"/>
  <c r="AX47" i="4"/>
  <c r="AT48" i="4"/>
  <c r="AU51" i="4"/>
  <c r="AX51" i="4"/>
  <c r="AT52" i="4"/>
  <c r="AU55" i="4"/>
  <c r="AX55" i="4"/>
  <c r="AT56" i="4"/>
  <c r="AU59" i="4"/>
  <c r="AX59" i="4"/>
  <c r="AT60" i="4"/>
  <c r="AU63" i="4"/>
  <c r="AX63" i="4"/>
  <c r="AT64" i="4"/>
  <c r="AU67" i="4"/>
  <c r="AX67" i="4"/>
  <c r="AT68" i="4"/>
  <c r="AU71" i="4"/>
  <c r="AX71" i="4"/>
  <c r="AT72" i="4"/>
  <c r="AU75" i="4"/>
  <c r="AX75" i="4"/>
  <c r="AT76" i="4"/>
  <c r="AU79" i="4"/>
  <c r="AX79" i="4"/>
  <c r="AT80" i="4"/>
  <c r="AU83" i="4"/>
  <c r="AX83" i="4"/>
  <c r="AY87" i="4"/>
  <c r="AW88" i="4"/>
  <c r="AU89" i="4"/>
  <c r="AX89" i="4"/>
  <c r="AY38" i="4"/>
  <c r="AU40" i="4"/>
  <c r="AU44" i="4"/>
  <c r="AU48" i="4"/>
  <c r="AU52" i="4"/>
  <c r="AU56" i="4"/>
  <c r="AU60" i="4"/>
  <c r="AU64" i="4"/>
  <c r="AU68" i="4"/>
  <c r="AU72" i="4"/>
  <c r="AU76" i="4"/>
  <c r="AU80" i="4"/>
  <c r="AY83" i="4"/>
  <c r="AW84" i="4"/>
  <c r="AU84" i="4"/>
  <c r="AY89" i="4"/>
  <c r="AW90" i="4"/>
  <c r="AU91" i="4"/>
  <c r="AX91" i="4"/>
  <c r="AU92" i="4"/>
  <c r="AX92" i="4"/>
  <c r="AV39" i="4"/>
  <c r="AX40" i="4"/>
  <c r="AU41" i="4"/>
  <c r="AX41" i="4"/>
  <c r="AV43" i="4"/>
  <c r="AX44" i="4"/>
  <c r="AU45" i="4"/>
  <c r="AX45" i="4"/>
  <c r="AV47" i="4"/>
  <c r="AX48" i="4"/>
  <c r="AU49" i="4"/>
  <c r="AX49" i="4"/>
  <c r="AV51" i="4"/>
  <c r="AX52" i="4"/>
  <c r="AU53" i="4"/>
  <c r="AX53" i="4"/>
  <c r="AV55" i="4"/>
  <c r="AX56" i="4"/>
  <c r="AU57" i="4"/>
  <c r="AX57" i="4"/>
  <c r="AV59" i="4"/>
  <c r="AX60" i="4"/>
  <c r="AU61" i="4"/>
  <c r="AX61" i="4"/>
  <c r="AV63" i="4"/>
  <c r="AX64" i="4"/>
  <c r="AU65" i="4"/>
  <c r="AX65" i="4"/>
  <c r="AV67" i="4"/>
  <c r="AX68" i="4"/>
  <c r="AU69" i="4"/>
  <c r="AX69" i="4"/>
  <c r="AV71" i="4"/>
  <c r="AX72" i="4"/>
  <c r="AU73" i="4"/>
  <c r="AX73" i="4"/>
  <c r="AV75" i="4"/>
  <c r="AX76" i="4"/>
  <c r="AU77" i="4"/>
  <c r="AX77" i="4"/>
  <c r="AV79" i="4"/>
  <c r="AX80" i="4"/>
  <c r="AU81" i="4"/>
  <c r="AX81" i="4"/>
  <c r="AV83" i="4"/>
  <c r="AX84" i="4"/>
  <c r="AU85" i="4"/>
  <c r="AX85" i="4"/>
  <c r="AV89" i="4"/>
  <c r="AY91" i="4"/>
  <c r="AY92" i="4"/>
  <c r="AU93" i="4"/>
  <c r="AX93" i="4"/>
  <c r="AU86" i="4"/>
  <c r="AU88" i="4"/>
  <c r="AU90" i="4"/>
  <c r="AN92" i="4"/>
  <c r="AK92" i="4"/>
  <c r="AL66" i="4"/>
  <c r="AN70" i="4"/>
  <c r="AL74" i="4"/>
  <c r="AN78" i="4"/>
  <c r="AL82" i="4"/>
  <c r="AN86" i="4"/>
  <c r="AL90" i="4"/>
  <c r="AK70" i="4"/>
  <c r="AK78" i="4"/>
  <c r="AK86" i="4"/>
  <c r="AK66" i="4"/>
  <c r="AK74" i="4"/>
  <c r="AK82" i="4"/>
  <c r="AK90" i="4"/>
  <c r="AM12" i="4"/>
  <c r="AM16" i="4"/>
  <c r="AM20" i="4"/>
  <c r="AM24" i="4"/>
  <c r="AM28" i="4"/>
  <c r="AM32" i="4"/>
  <c r="AM36" i="4"/>
  <c r="AM40" i="4"/>
  <c r="AM44" i="4"/>
  <c r="AM48" i="4"/>
  <c r="AM52" i="4"/>
  <c r="AM56" i="4"/>
  <c r="AM60" i="4"/>
  <c r="AM64" i="4"/>
  <c r="AM68" i="4"/>
  <c r="AM72" i="4"/>
  <c r="AM76" i="4"/>
  <c r="AM80" i="4"/>
  <c r="AM84" i="4"/>
  <c r="AM88" i="4"/>
</calcChain>
</file>

<file path=xl/sharedStrings.xml><?xml version="1.0" encoding="utf-8"?>
<sst xmlns="http://schemas.openxmlformats.org/spreadsheetml/2006/main" count="445" uniqueCount="116">
  <si>
    <t>1.Количество налогоплательщиков, учтенных в базе данных налоговых органов, единиц</t>
  </si>
  <si>
    <t>2013 год</t>
  </si>
  <si>
    <t>2014 год</t>
  </si>
  <si>
    <t>2015 год</t>
  </si>
  <si>
    <t>темп</t>
  </si>
  <si>
    <t>отклонение</t>
  </si>
  <si>
    <t>2014 к 2013</t>
  </si>
  <si>
    <t>2015 к 2014</t>
  </si>
  <si>
    <t>2014 от 2013</t>
  </si>
  <si>
    <t>2015 от 2014</t>
  </si>
  <si>
    <t>РОССИЙСКАЯ ФЕДЕРАЦИЯ</t>
  </si>
  <si>
    <t xml:space="preserve">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</si>
  <si>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</si>
  <si>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</si>
  <si>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</si>
  <si>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</si>
  <si>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</si>
  <si>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</si>
  <si>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</si>
  <si>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</si>
  <si>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</si>
  <si>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</si>
  <si>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</si>
  <si>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</si>
  <si>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</si>
  <si>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</si>
  <si>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</si>
  <si>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</si>
  <si>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</si>
  <si>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</si>
  <si>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</si>
  <si>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</si>
  <si>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</si>
  <si>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</si>
  <si>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</si>
  <si>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</si>
  <si>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</si>
  <si>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</si>
  <si>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</si>
  <si>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</si>
  <si>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</si>
  <si>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</si>
  <si>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</si>
  <si>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</si>
  <si>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</si>
  <si>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</si>
  <si>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</si>
  <si>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</si>
  <si>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</si>
  <si>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</si>
  <si>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</si>
  <si>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</si>
  <si>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</si>
  <si>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</si>
  <si>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</si>
  <si>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</si>
  <si>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</si>
  <si>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</si>
  <si>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</si>
  <si>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</si>
  <si>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</si>
  <si>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</si>
  <si>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</si>
  <si>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</si>
  <si>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</si>
  <si>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</si>
  <si>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</si>
  <si>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</si>
  <si>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</si>
  <si>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</si>
  <si>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</si>
  <si>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</si>
  <si>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</si>
  <si>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</si>
  <si>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</si>
  <si>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</si>
  <si>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</si>
  <si>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</si>
  <si>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</si>
  <si>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</si>
  <si>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</si>
  <si>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</si>
  <si>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</si>
  <si>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</si>
  <si>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</si>
  <si>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</si>
  <si>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</si>
  <si>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</si>
  <si>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</si>
  <si>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</si>
  <si>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</si>
  <si>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</si>
  <si>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</si>
  <si>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</si>
  <si>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</si>
  <si>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Республика Крым</t>
  </si>
  <si>
    <t>Г.Севастополь</t>
  </si>
  <si>
    <t>2016 год</t>
  </si>
  <si>
    <t>2016 к 2015</t>
  </si>
  <si>
    <t>2016 от 2015</t>
  </si>
  <si>
    <t>2.Количество транспортных средств, учтенных в базе данных налогового органа, единиц</t>
  </si>
  <si>
    <t>3.Количество транспортных средств, по которым предъявлен налог к уплате</t>
  </si>
  <si>
    <t>4.Сумма налога, подлежащая уплате в бюджет</t>
  </si>
  <si>
    <t>5. Сумма налога, не поступившая в бюджет в связи с предоставлением налогоплательщикам налоговых льгот</t>
  </si>
  <si>
    <t>г.Севастополь</t>
  </si>
  <si>
    <t>Информация о налоговой базе по транспортному налогу с физических лиц за 2013-2016 годы (по данным отчета по форме № 5-МН)</t>
  </si>
  <si>
    <t>за 2013 год</t>
  </si>
  <si>
    <t>за 2014 год</t>
  </si>
  <si>
    <t>за 2015 год</t>
  </si>
  <si>
    <t>показателя за 2014 к показателю за 2013</t>
  </si>
  <si>
    <t>показателя за 2015 к показателю за 2014</t>
  </si>
  <si>
    <t>показателя за 2014 от показателя за 2013</t>
  </si>
  <si>
    <t>показателя за 2015 от показателя за 2014</t>
  </si>
  <si>
    <t>Сведения о налоговой базе по транспортному налогу с физических лиц за 2013-2016 годы (по данным отчета по форме № 5-ТН)</t>
  </si>
  <si>
    <t>Приложение 1.4.2</t>
  </si>
  <si>
    <t>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</si>
</sst>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6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3" fontId="0" fillId="0" borderId="2" xfId="0" applyNumberFormat="1" applyBorder="1"/>
    <xf numFmtId="164" fontId="0" fillId="0" borderId="2" xfId="1" applyNumberFormat="1" applyFont="1" applyBorder="1"/>
    <xf numFmtId="0" fontId="0" fillId="0" borderId="9" xfId="0" applyBorder="1" applyAlignment="1">
      <alignment horizontal="center" vertical="center" wrapText="1"/>
    </xf>
    <xf numFmtId="3" fontId="0" fillId="0" borderId="8" xfId="0" applyNumberFormat="1" applyBorder="1"/>
    <xf numFmtId="3" fontId="0" fillId="0" borderId="9" xfId="0" applyNumberFormat="1" applyBorder="1"/>
    <xf numFmtId="0" fontId="0" fillId="0" borderId="8" xfId="0" applyBorder="1"/>
    <xf numFmtId="0" fontId="0" fillId="0" borderId="9" xfId="0" applyBorder="1"/>
    <xf numFmtId="3" fontId="0" fillId="0" borderId="10" xfId="0" applyNumberFormat="1" applyBorder="1"/>
    <xf numFmtId="3" fontId="0" fillId="0" borderId="11" xfId="0" applyNumberFormat="1" applyBorder="1"/>
    <xf numFmtId="164" fontId="0" fillId="0" borderId="11" xfId="1" applyNumberFormat="1" applyFont="1" applyBorder="1"/>
    <xf numFmtId="3" fontId="0" fillId="0" borderId="12" xfId="0" applyNumberFormat="1" applyBorder="1"/>
    <xf numFmtId="0" fontId="0" fillId="0" borderId="16" xfId="0" applyBorder="1"/>
    <xf numFmtId="0" fontId="0" fillId="0" borderId="17" xfId="0" applyBorder="1"/>
    <xf numFmtId="165" fontId="0" fillId="0" borderId="8" xfId="0" applyNumberFormat="1" applyBorder="1"/>
    <xf numFmtId="165" fontId="0" fillId="0" borderId="2" xfId="0" applyNumberFormat="1" applyBorder="1"/>
    <xf numFmtId="165" fontId="0" fillId="0" borderId="11" xfId="0" applyNumberFormat="1" applyBorder="1"/>
    <xf numFmtId="165" fontId="0" fillId="0" borderId="9" xfId="0" applyNumberFormat="1" applyBorder="1"/>
    <xf numFmtId="165" fontId="0" fillId="0" borderId="12" xfId="0" applyNumberFormat="1" applyBorder="1"/>
    <xf numFmtId="164" fontId="2" fillId="0" borderId="2" xfId="1" applyNumberFormat="1" applyFont="1" applyBorder="1"/>
    <xf numFmtId="164" fontId="2" fillId="0" borderId="11" xfId="1" applyNumberFormat="1" applyFont="1" applyBorder="1"/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3" fontId="0" fillId="0" borderId="2" xfId="0" applyNumberFormat="1" applyBorder="1" applyAlignment="1">
      <alignment vertical="top" wrapText="1"/>
    </xf>
    <xf numFmtId="164" fontId="0" fillId="0" borderId="2" xfId="1" applyNumberFormat="1" applyFont="1" applyBorder="1" applyAlignment="1">
      <alignment vertical="top" wrapText="1"/>
    </xf>
    <xf numFmtId="165" fontId="0" fillId="0" borderId="2" xfId="0" applyNumberFormat="1" applyBorder="1" applyAlignment="1">
      <alignment vertical="top" wrapText="1"/>
    </xf>
    <xf numFmtId="4" fontId="0" fillId="0" borderId="2" xfId="0" applyNumberFormat="1" applyBorder="1" applyAlignment="1">
      <alignment vertical="top" wrapText="1"/>
    </xf>
    <xf numFmtId="164" fontId="2" fillId="0" borderId="2" xfId="1" applyNumberFormat="1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0" xfId="0" applyFont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Y93"/>
  <sheetViews>
    <sheetView workbookViewId="0">
      <pane xSplit="1" ySplit="8" topLeftCell="T9" activePane="bottomRight" state="frozen"/>
      <selection pane="topRight" activeCell="B1" sqref="B1"/>
      <selection pane="bottomLeft" activeCell="A9" sqref="A9"/>
      <selection pane="bottomRight" activeCell="AW100" sqref="AW100"/>
    </sheetView>
  </sheetViews>
  <sheetFormatPr defaultRowHeight="15" x14ac:dyDescent="0.25"/>
  <cols>
    <col min="1" max="1" width="48" customWidth="1"/>
    <col min="2" max="2" width="10.140625" bestFit="1" customWidth="1"/>
    <col min="3" max="3" width="10.140625" customWidth="1"/>
    <col min="4" max="4" width="10.140625" bestFit="1" customWidth="1"/>
    <col min="5" max="5" width="10.140625" customWidth="1"/>
    <col min="6" max="7" width="8.5703125" bestFit="1" customWidth="1"/>
    <col min="8" max="8" width="8.5703125" customWidth="1"/>
    <col min="9" max="9" width="9.140625" bestFit="1" customWidth="1"/>
    <col min="10" max="10" width="9.85546875" bestFit="1" customWidth="1"/>
    <col min="11" max="11" width="9" customWidth="1"/>
    <col min="12" max="12" width="10.140625" bestFit="1" customWidth="1"/>
    <col min="13" max="13" width="10.140625" customWidth="1"/>
    <col min="14" max="14" width="10.140625" bestFit="1" customWidth="1"/>
    <col min="15" max="15" width="10.140625" customWidth="1"/>
    <col min="16" max="17" width="8.5703125" bestFit="1" customWidth="1"/>
    <col min="18" max="18" width="8.5703125" customWidth="1"/>
    <col min="19" max="19" width="9.140625" bestFit="1" customWidth="1"/>
    <col min="20" max="20" width="9.85546875" bestFit="1" customWidth="1"/>
    <col min="22" max="22" width="10.140625" bestFit="1" customWidth="1"/>
    <col min="23" max="23" width="10.140625" customWidth="1"/>
    <col min="24" max="24" width="10.140625" bestFit="1" customWidth="1"/>
    <col min="25" max="25" width="10.140625" customWidth="1"/>
    <col min="26" max="27" width="8.5703125" bestFit="1" customWidth="1"/>
    <col min="28" max="28" width="8.5703125" customWidth="1"/>
    <col min="29" max="29" width="9.140625" bestFit="1" customWidth="1"/>
    <col min="30" max="30" width="9.85546875" bestFit="1" customWidth="1"/>
    <col min="32" max="35" width="11.140625" bestFit="1" customWidth="1"/>
    <col min="36" max="37" width="8.5703125" bestFit="1" customWidth="1"/>
    <col min="38" max="38" width="8.5703125" customWidth="1"/>
    <col min="39" max="39" width="10.140625" bestFit="1" customWidth="1"/>
    <col min="40" max="40" width="9.85546875" bestFit="1" customWidth="1"/>
    <col min="42" max="42" width="10.140625" bestFit="1" customWidth="1"/>
    <col min="43" max="43" width="10.140625" customWidth="1"/>
    <col min="44" max="44" width="10.140625" bestFit="1" customWidth="1"/>
    <col min="45" max="45" width="10.140625" customWidth="1"/>
    <col min="46" max="47" width="8.5703125" bestFit="1" customWidth="1"/>
    <col min="48" max="48" width="8.5703125" customWidth="1"/>
    <col min="49" max="49" width="9.140625" bestFit="1" customWidth="1"/>
    <col min="50" max="51" width="9.85546875" bestFit="1" customWidth="1"/>
  </cols>
  <sheetData>
    <row r="4" spans="1:51" ht="15" customHeight="1" x14ac:dyDescent="0.25">
      <c r="A4" s="35"/>
      <c r="B4" s="34" t="s">
        <v>0</v>
      </c>
      <c r="C4" s="34"/>
      <c r="D4" s="34"/>
      <c r="E4" s="34"/>
      <c r="F4" s="34"/>
      <c r="G4" s="34"/>
      <c r="H4" s="34"/>
      <c r="I4" s="34"/>
      <c r="J4" s="34"/>
      <c r="K4" s="34"/>
      <c r="L4" s="34" t="s">
        <v>100</v>
      </c>
      <c r="M4" s="34"/>
      <c r="N4" s="34"/>
      <c r="O4" s="34"/>
      <c r="P4" s="34"/>
      <c r="Q4" s="34"/>
      <c r="R4" s="34"/>
      <c r="S4" s="34"/>
      <c r="T4" s="34"/>
      <c r="U4" s="34"/>
      <c r="V4" s="34" t="s">
        <v>101</v>
      </c>
      <c r="W4" s="34"/>
      <c r="X4" s="34"/>
      <c r="Y4" s="34"/>
      <c r="Z4" s="34"/>
      <c r="AA4" s="34"/>
      <c r="AB4" s="34"/>
      <c r="AC4" s="34"/>
      <c r="AD4" s="34"/>
      <c r="AE4" s="34"/>
      <c r="AF4" s="34" t="s">
        <v>102</v>
      </c>
      <c r="AG4" s="34"/>
      <c r="AH4" s="34"/>
      <c r="AI4" s="34"/>
      <c r="AJ4" s="34"/>
      <c r="AK4" s="34"/>
      <c r="AL4" s="34"/>
      <c r="AM4" s="34"/>
      <c r="AN4" s="34"/>
      <c r="AO4" s="34"/>
      <c r="AP4" s="34" t="s">
        <v>103</v>
      </c>
      <c r="AQ4" s="34"/>
      <c r="AR4" s="34"/>
      <c r="AS4" s="34"/>
      <c r="AT4" s="34"/>
      <c r="AU4" s="34"/>
      <c r="AV4" s="34"/>
      <c r="AW4" s="34"/>
      <c r="AX4" s="34"/>
      <c r="AY4" s="34"/>
    </row>
    <row r="5" spans="1:51" ht="15" customHeight="1" x14ac:dyDescent="0.25">
      <c r="A5" s="36"/>
      <c r="B5" s="34" t="s">
        <v>1</v>
      </c>
      <c r="C5" s="34" t="s">
        <v>2</v>
      </c>
      <c r="D5" s="34" t="s">
        <v>3</v>
      </c>
      <c r="E5" s="34" t="s">
        <v>97</v>
      </c>
      <c r="F5" s="34" t="s">
        <v>4</v>
      </c>
      <c r="G5" s="34"/>
      <c r="H5" s="34"/>
      <c r="I5" s="34" t="s">
        <v>5</v>
      </c>
      <c r="J5" s="34"/>
      <c r="K5" s="34"/>
      <c r="L5" s="34" t="s">
        <v>1</v>
      </c>
      <c r="M5" s="34" t="s">
        <v>2</v>
      </c>
      <c r="N5" s="34" t="s">
        <v>3</v>
      </c>
      <c r="O5" s="34" t="s">
        <v>97</v>
      </c>
      <c r="P5" s="34" t="s">
        <v>4</v>
      </c>
      <c r="Q5" s="34"/>
      <c r="R5" s="34"/>
      <c r="S5" s="34" t="s">
        <v>5</v>
      </c>
      <c r="T5" s="34"/>
      <c r="U5" s="34"/>
      <c r="V5" s="34" t="s">
        <v>1</v>
      </c>
      <c r="W5" s="34" t="s">
        <v>2</v>
      </c>
      <c r="X5" s="34" t="s">
        <v>3</v>
      </c>
      <c r="Y5" s="34" t="s">
        <v>97</v>
      </c>
      <c r="Z5" s="34" t="s">
        <v>4</v>
      </c>
      <c r="AA5" s="34"/>
      <c r="AB5" s="34"/>
      <c r="AC5" s="34" t="s">
        <v>5</v>
      </c>
      <c r="AD5" s="34"/>
      <c r="AE5" s="34"/>
      <c r="AF5" s="34" t="s">
        <v>1</v>
      </c>
      <c r="AG5" s="34" t="s">
        <v>2</v>
      </c>
      <c r="AH5" s="34" t="s">
        <v>3</v>
      </c>
      <c r="AI5" s="34" t="s">
        <v>97</v>
      </c>
      <c r="AJ5" s="34" t="s">
        <v>4</v>
      </c>
      <c r="AK5" s="34"/>
      <c r="AL5" s="34"/>
      <c r="AM5" s="34" t="s">
        <v>5</v>
      </c>
      <c r="AN5" s="34"/>
      <c r="AO5" s="34"/>
      <c r="AP5" s="34" t="s">
        <v>1</v>
      </c>
      <c r="AQ5" s="34" t="s">
        <v>2</v>
      </c>
      <c r="AR5" s="34" t="s">
        <v>3</v>
      </c>
      <c r="AS5" s="34" t="s">
        <v>97</v>
      </c>
      <c r="AT5" s="34" t="s">
        <v>4</v>
      </c>
      <c r="AU5" s="34"/>
      <c r="AV5" s="34"/>
      <c r="AW5" s="34" t="s">
        <v>5</v>
      </c>
      <c r="AX5" s="34"/>
      <c r="AY5" s="34"/>
    </row>
    <row r="6" spans="1:51" ht="30" x14ac:dyDescent="0.25">
      <c r="A6" s="37"/>
      <c r="B6" s="34"/>
      <c r="C6" s="34"/>
      <c r="D6" s="34"/>
      <c r="E6" s="34"/>
      <c r="F6" s="1" t="s">
        <v>6</v>
      </c>
      <c r="G6" s="1" t="s">
        <v>7</v>
      </c>
      <c r="H6" s="1" t="s">
        <v>98</v>
      </c>
      <c r="I6" s="1" t="s">
        <v>8</v>
      </c>
      <c r="J6" s="1" t="s">
        <v>9</v>
      </c>
      <c r="K6" s="1" t="s">
        <v>99</v>
      </c>
      <c r="L6" s="34"/>
      <c r="M6" s="34"/>
      <c r="N6" s="34"/>
      <c r="O6" s="34"/>
      <c r="P6" s="1" t="s">
        <v>6</v>
      </c>
      <c r="Q6" s="1" t="s">
        <v>7</v>
      </c>
      <c r="R6" s="1" t="s">
        <v>98</v>
      </c>
      <c r="S6" s="1" t="s">
        <v>8</v>
      </c>
      <c r="T6" s="1" t="s">
        <v>9</v>
      </c>
      <c r="U6" s="1" t="s">
        <v>99</v>
      </c>
      <c r="V6" s="34"/>
      <c r="W6" s="34"/>
      <c r="X6" s="34"/>
      <c r="Y6" s="34"/>
      <c r="Z6" s="1" t="s">
        <v>6</v>
      </c>
      <c r="AA6" s="1" t="s">
        <v>7</v>
      </c>
      <c r="AB6" s="1" t="s">
        <v>98</v>
      </c>
      <c r="AC6" s="1" t="s">
        <v>8</v>
      </c>
      <c r="AD6" s="1" t="s">
        <v>9</v>
      </c>
      <c r="AE6" s="1" t="s">
        <v>99</v>
      </c>
      <c r="AF6" s="34"/>
      <c r="AG6" s="34"/>
      <c r="AH6" s="34"/>
      <c r="AI6" s="34"/>
      <c r="AJ6" s="1" t="s">
        <v>6</v>
      </c>
      <c r="AK6" s="1" t="s">
        <v>7</v>
      </c>
      <c r="AL6" s="1" t="s">
        <v>98</v>
      </c>
      <c r="AM6" s="1" t="s">
        <v>8</v>
      </c>
      <c r="AN6" s="1" t="s">
        <v>9</v>
      </c>
      <c r="AO6" s="1" t="s">
        <v>99</v>
      </c>
      <c r="AP6" s="34"/>
      <c r="AQ6" s="34"/>
      <c r="AR6" s="34"/>
      <c r="AS6" s="34"/>
      <c r="AT6" s="1" t="s">
        <v>6</v>
      </c>
      <c r="AU6" s="1" t="s">
        <v>7</v>
      </c>
      <c r="AV6" s="1" t="s">
        <v>98</v>
      </c>
      <c r="AW6" s="1" t="s">
        <v>8</v>
      </c>
      <c r="AX6" s="1" t="s">
        <v>9</v>
      </c>
      <c r="AY6" s="1" t="s">
        <v>99</v>
      </c>
    </row>
    <row r="7" spans="1:51" x14ac:dyDescent="0.25">
      <c r="A7" s="2" t="s">
        <v>10</v>
      </c>
      <c r="B7" s="3">
        <v>33259912</v>
      </c>
      <c r="C7" s="3">
        <v>34554105</v>
      </c>
      <c r="D7" s="3">
        <v>33520705</v>
      </c>
      <c r="E7" s="3">
        <v>34099191</v>
      </c>
      <c r="F7" s="4">
        <f>C7/B7</f>
        <v>1.0389114980220031</v>
      </c>
      <c r="G7" s="4">
        <f>D7/C7</f>
        <v>0.97009327835289039</v>
      </c>
      <c r="H7" s="4">
        <f>E7/D7</f>
        <v>1.0172575725958031</v>
      </c>
      <c r="I7" s="3">
        <f>C7-B7</f>
        <v>1294193</v>
      </c>
      <c r="J7" s="3">
        <f>D7-C7</f>
        <v>-1033400</v>
      </c>
      <c r="K7" s="3">
        <f>E7-D7</f>
        <v>578486</v>
      </c>
      <c r="L7" s="3">
        <v>47849838</v>
      </c>
      <c r="M7" s="3">
        <v>49850220</v>
      </c>
      <c r="N7" s="3">
        <v>50707967</v>
      </c>
      <c r="O7" s="3">
        <v>50096455</v>
      </c>
      <c r="P7" s="4">
        <f>M7/L7</f>
        <v>1.0418054079932308</v>
      </c>
      <c r="Q7" s="4">
        <f>N7/M7</f>
        <v>1.0172064837426997</v>
      </c>
      <c r="R7" s="4">
        <f>O7/N7</f>
        <v>0.98794051435743813</v>
      </c>
      <c r="S7" s="3">
        <f>M7-L7</f>
        <v>2000382</v>
      </c>
      <c r="T7" s="3">
        <f>N7-M7</f>
        <v>857747</v>
      </c>
      <c r="U7" s="3">
        <f>O7-N7</f>
        <v>-611512</v>
      </c>
      <c r="V7" s="3">
        <v>42300727</v>
      </c>
      <c r="W7" s="3">
        <v>44307122</v>
      </c>
      <c r="X7" s="3">
        <v>43879062</v>
      </c>
      <c r="Y7" s="3">
        <v>44161473</v>
      </c>
      <c r="Z7" s="4">
        <f>W7/V7</f>
        <v>1.0474316907130226</v>
      </c>
      <c r="AA7" s="4">
        <f>X7/W7</f>
        <v>0.99033879925669732</v>
      </c>
      <c r="AB7" s="4">
        <f>Y7/X7</f>
        <v>1.0064361220848339</v>
      </c>
      <c r="AC7" s="3">
        <f>W7-V7</f>
        <v>2006395</v>
      </c>
      <c r="AD7" s="3">
        <f>X7-W7</f>
        <v>-428060</v>
      </c>
      <c r="AE7" s="3">
        <f>Y7-X7</f>
        <v>282411</v>
      </c>
      <c r="AF7" s="3">
        <v>106752889</v>
      </c>
      <c r="AG7" s="3">
        <v>123793991</v>
      </c>
      <c r="AH7" s="3">
        <v>132600381</v>
      </c>
      <c r="AI7" s="3">
        <v>136924560</v>
      </c>
      <c r="AJ7" s="4">
        <f>AG7/AF7</f>
        <v>1.1596312957862902</v>
      </c>
      <c r="AK7" s="4">
        <f>AH7/AG7</f>
        <v>1.0711374593295082</v>
      </c>
      <c r="AL7" s="4">
        <f>AI7/AH7</f>
        <v>1.0326106076573038</v>
      </c>
      <c r="AM7" s="3">
        <f>AG7-AF7</f>
        <v>17041102</v>
      </c>
      <c r="AN7" s="3">
        <f>AH7-AG7</f>
        <v>8806390</v>
      </c>
      <c r="AO7" s="3">
        <f>AI7-AH7</f>
        <v>4324179</v>
      </c>
      <c r="AP7" s="3">
        <v>6790804</v>
      </c>
      <c r="AQ7" s="3">
        <v>7882807</v>
      </c>
      <c r="AR7" s="3">
        <v>11014286</v>
      </c>
      <c r="AS7" s="3">
        <v>9513782</v>
      </c>
      <c r="AT7" s="4">
        <f>AQ7/AP7</f>
        <v>1.1608061431312109</v>
      </c>
      <c r="AU7" s="4">
        <f>AR7/AQ7</f>
        <v>1.3972543029405642</v>
      </c>
      <c r="AV7" s="4">
        <f>AS7/AR7</f>
        <v>0.86376747435103829</v>
      </c>
      <c r="AW7" s="3">
        <f>AQ7-AP7</f>
        <v>1092003</v>
      </c>
      <c r="AX7" s="3">
        <f>AR7-AQ7</f>
        <v>3131479</v>
      </c>
      <c r="AY7" s="3">
        <f>AS7-AR7</f>
        <v>-1500504</v>
      </c>
    </row>
    <row r="8" spans="1:51" x14ac:dyDescent="0.25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</row>
    <row r="9" spans="1:51" x14ac:dyDescent="0.25">
      <c r="A9" s="2" t="s">
        <v>12</v>
      </c>
      <c r="B9" s="3">
        <v>402255</v>
      </c>
      <c r="C9" s="3">
        <v>417955</v>
      </c>
      <c r="D9" s="3">
        <v>411878</v>
      </c>
      <c r="E9" s="3">
        <v>418687</v>
      </c>
      <c r="F9" s="4">
        <f t="shared" ref="F9:H24" si="0">C9/B9</f>
        <v>1.0390299685522866</v>
      </c>
      <c r="G9" s="4">
        <f t="shared" si="0"/>
        <v>0.9854601571939563</v>
      </c>
      <c r="H9" s="4">
        <f t="shared" si="0"/>
        <v>1.0165315943070521</v>
      </c>
      <c r="I9" s="3">
        <f t="shared" ref="I9:K72" si="1">C9-B9</f>
        <v>15700</v>
      </c>
      <c r="J9" s="3">
        <f t="shared" si="1"/>
        <v>-6077</v>
      </c>
      <c r="K9" s="3">
        <f t="shared" si="1"/>
        <v>6809</v>
      </c>
      <c r="L9" s="3">
        <v>561348</v>
      </c>
      <c r="M9" s="3">
        <v>581324</v>
      </c>
      <c r="N9" s="3">
        <v>573032</v>
      </c>
      <c r="O9" s="3">
        <v>710047</v>
      </c>
      <c r="P9" s="4">
        <f t="shared" ref="P9:P72" si="2">M9/L9</f>
        <v>1.0355857685428647</v>
      </c>
      <c r="Q9" s="4">
        <f t="shared" ref="Q9:Q72" si="3">N9/M9</f>
        <v>0.98573600952308871</v>
      </c>
      <c r="R9" s="4">
        <f t="shared" ref="R9:R72" si="4">O9/N9</f>
        <v>1.2391053204707589</v>
      </c>
      <c r="S9" s="3">
        <f t="shared" ref="S9:S72" si="5">M9-L9</f>
        <v>19976</v>
      </c>
      <c r="T9" s="3">
        <f t="shared" ref="T9:T72" si="6">N9-M9</f>
        <v>-8292</v>
      </c>
      <c r="U9" s="3">
        <f t="shared" ref="U9:U72" si="7">O9-N9</f>
        <v>137015</v>
      </c>
      <c r="V9" s="3">
        <v>491645</v>
      </c>
      <c r="W9" s="3">
        <v>511153</v>
      </c>
      <c r="X9" s="3">
        <v>482665</v>
      </c>
      <c r="Y9" s="3">
        <v>604734</v>
      </c>
      <c r="Z9" s="4">
        <f t="shared" ref="Z9:Z72" si="8">W9/V9</f>
        <v>1.0396790367033124</v>
      </c>
      <c r="AA9" s="4">
        <f t="shared" ref="AA9:AA72" si="9">X9/W9</f>
        <v>0.94426717636402413</v>
      </c>
      <c r="AB9" s="4">
        <f t="shared" ref="AB9:AB72" si="10">Y9/X9</f>
        <v>1.2529062600354284</v>
      </c>
      <c r="AC9" s="3">
        <f t="shared" ref="AC9:AC72" si="11">W9-V9</f>
        <v>19508</v>
      </c>
      <c r="AD9" s="3">
        <f t="shared" ref="AD9:AD72" si="12">X9-W9</f>
        <v>-28488</v>
      </c>
      <c r="AE9" s="3">
        <f t="shared" ref="AE9:AE72" si="13">Y9-X9</f>
        <v>122069</v>
      </c>
      <c r="AF9" s="3">
        <v>1179466</v>
      </c>
      <c r="AG9" s="3">
        <v>1285687</v>
      </c>
      <c r="AH9" s="3">
        <v>1340335</v>
      </c>
      <c r="AI9" s="3">
        <v>1657129</v>
      </c>
      <c r="AJ9" s="4">
        <f t="shared" ref="AJ9:AJ72" si="14">AG9/AF9</f>
        <v>1.090058551920954</v>
      </c>
      <c r="AK9" s="4">
        <f t="shared" ref="AK9:AK72" si="15">AH9/AG9</f>
        <v>1.0425049020484769</v>
      </c>
      <c r="AL9" s="4">
        <f t="shared" ref="AL9:AL72" si="16">AI9/AH9</f>
        <v>1.2363543442497584</v>
      </c>
      <c r="AM9" s="3">
        <f t="shared" ref="AM9:AM72" si="17">AG9-AF9</f>
        <v>106221</v>
      </c>
      <c r="AN9" s="3">
        <f t="shared" ref="AN9:AN72" si="18">AH9-AG9</f>
        <v>54648</v>
      </c>
      <c r="AO9" s="3">
        <f t="shared" ref="AO9:AO72" si="19">AI9-AH9</f>
        <v>316794</v>
      </c>
      <c r="AP9" s="3">
        <v>104411</v>
      </c>
      <c r="AQ9" s="3">
        <v>117825</v>
      </c>
      <c r="AR9" s="3">
        <v>135856</v>
      </c>
      <c r="AS9" s="3">
        <v>182504</v>
      </c>
      <c r="AT9" s="4">
        <f t="shared" ref="AT9:AT72" si="20">AQ9/AP9</f>
        <v>1.128473053605463</v>
      </c>
      <c r="AU9" s="4">
        <f t="shared" ref="AU9:AU72" si="21">AR9/AQ9</f>
        <v>1.1530320390409505</v>
      </c>
      <c r="AV9" s="4">
        <f t="shared" ref="AV9:AV72" si="22">AS9/AR9</f>
        <v>1.343363561417972</v>
      </c>
      <c r="AW9" s="3">
        <f t="shared" ref="AW9:AW72" si="23">AQ9-AP9</f>
        <v>13414</v>
      </c>
      <c r="AX9" s="3">
        <f t="shared" ref="AX9:AX72" si="24">AR9-AQ9</f>
        <v>18031</v>
      </c>
      <c r="AY9" s="3">
        <f t="shared" ref="AY9:AY72" si="25">AS9-AR9</f>
        <v>46648</v>
      </c>
    </row>
    <row r="10" spans="1:51" x14ac:dyDescent="0.25">
      <c r="A10" s="2" t="s">
        <v>13</v>
      </c>
      <c r="B10" s="3">
        <v>272361</v>
      </c>
      <c r="C10" s="3">
        <v>270726</v>
      </c>
      <c r="D10" s="3">
        <v>269036</v>
      </c>
      <c r="E10" s="3">
        <v>275033</v>
      </c>
      <c r="F10" s="4">
        <f t="shared" si="0"/>
        <v>0.99399693788758303</v>
      </c>
      <c r="G10" s="4">
        <f t="shared" si="0"/>
        <v>0.99375752605955836</v>
      </c>
      <c r="H10" s="4">
        <f t="shared" si="0"/>
        <v>1.022290697155771</v>
      </c>
      <c r="I10" s="3">
        <f t="shared" si="1"/>
        <v>-1635</v>
      </c>
      <c r="J10" s="3">
        <f t="shared" si="1"/>
        <v>-1690</v>
      </c>
      <c r="K10" s="3">
        <f t="shared" si="1"/>
        <v>5997</v>
      </c>
      <c r="L10" s="3">
        <v>375396</v>
      </c>
      <c r="M10" s="3">
        <v>399061</v>
      </c>
      <c r="N10" s="3">
        <v>394898</v>
      </c>
      <c r="O10" s="3">
        <v>658390</v>
      </c>
      <c r="P10" s="4">
        <f t="shared" si="2"/>
        <v>1.0630400963249476</v>
      </c>
      <c r="Q10" s="4">
        <f t="shared" si="3"/>
        <v>0.98956801090560087</v>
      </c>
      <c r="R10" s="4">
        <f t="shared" si="4"/>
        <v>1.6672406545487695</v>
      </c>
      <c r="S10" s="3">
        <f t="shared" si="5"/>
        <v>23665</v>
      </c>
      <c r="T10" s="3">
        <f t="shared" si="6"/>
        <v>-4163</v>
      </c>
      <c r="U10" s="3">
        <f t="shared" si="7"/>
        <v>263492</v>
      </c>
      <c r="V10" s="3">
        <v>331709</v>
      </c>
      <c r="W10" s="3">
        <v>354938</v>
      </c>
      <c r="X10" s="3">
        <v>342961</v>
      </c>
      <c r="Y10" s="3">
        <v>582676</v>
      </c>
      <c r="Z10" s="4">
        <f t="shared" si="8"/>
        <v>1.0700282476508023</v>
      </c>
      <c r="AA10" s="4">
        <f t="shared" si="9"/>
        <v>0.9662560785263905</v>
      </c>
      <c r="AB10" s="4">
        <f t="shared" si="10"/>
        <v>1.6989570242680654</v>
      </c>
      <c r="AC10" s="3">
        <f t="shared" si="11"/>
        <v>23229</v>
      </c>
      <c r="AD10" s="3">
        <f t="shared" si="12"/>
        <v>-11977</v>
      </c>
      <c r="AE10" s="3">
        <f t="shared" si="13"/>
        <v>239715</v>
      </c>
      <c r="AF10" s="3">
        <v>583008</v>
      </c>
      <c r="AG10" s="3">
        <v>672172</v>
      </c>
      <c r="AH10" s="3">
        <v>750227</v>
      </c>
      <c r="AI10" s="3">
        <v>1316478</v>
      </c>
      <c r="AJ10" s="4">
        <f t="shared" si="14"/>
        <v>1.1529378670618584</v>
      </c>
      <c r="AK10" s="4">
        <f t="shared" si="15"/>
        <v>1.116123551709979</v>
      </c>
      <c r="AL10" s="4">
        <f t="shared" si="16"/>
        <v>1.7547728887390084</v>
      </c>
      <c r="AM10" s="3">
        <f t="shared" si="17"/>
        <v>89164</v>
      </c>
      <c r="AN10" s="3">
        <f t="shared" si="18"/>
        <v>78055</v>
      </c>
      <c r="AO10" s="3">
        <f t="shared" si="19"/>
        <v>566251</v>
      </c>
      <c r="AP10" s="3">
        <v>27742</v>
      </c>
      <c r="AQ10" s="3">
        <v>34511</v>
      </c>
      <c r="AR10" s="3">
        <v>42648</v>
      </c>
      <c r="AS10" s="3">
        <v>73307</v>
      </c>
      <c r="AT10" s="4">
        <f t="shared" si="20"/>
        <v>1.2439982697714655</v>
      </c>
      <c r="AU10" s="4">
        <f t="shared" si="21"/>
        <v>1.2357798962649591</v>
      </c>
      <c r="AV10" s="4">
        <f t="shared" si="22"/>
        <v>1.7188848246107673</v>
      </c>
      <c r="AW10" s="3">
        <f t="shared" si="23"/>
        <v>6769</v>
      </c>
      <c r="AX10" s="3">
        <f t="shared" si="24"/>
        <v>8137</v>
      </c>
      <c r="AY10" s="3">
        <f t="shared" si="25"/>
        <v>30659</v>
      </c>
    </row>
    <row r="11" spans="1:51" x14ac:dyDescent="0.25">
      <c r="A11" s="2" t="s">
        <v>14</v>
      </c>
      <c r="B11" s="3">
        <v>328317</v>
      </c>
      <c r="C11" s="3">
        <v>347812</v>
      </c>
      <c r="D11" s="3">
        <v>346036</v>
      </c>
      <c r="E11" s="3">
        <v>346940</v>
      </c>
      <c r="F11" s="4">
        <f t="shared" si="0"/>
        <v>1.0593785883764777</v>
      </c>
      <c r="G11" s="4">
        <f t="shared" si="0"/>
        <v>0.99489379319862459</v>
      </c>
      <c r="H11" s="4">
        <f t="shared" si="0"/>
        <v>1.0026124449479246</v>
      </c>
      <c r="I11" s="3">
        <f t="shared" si="1"/>
        <v>19495</v>
      </c>
      <c r="J11" s="3">
        <f t="shared" si="1"/>
        <v>-1776</v>
      </c>
      <c r="K11" s="3">
        <f t="shared" si="1"/>
        <v>904</v>
      </c>
      <c r="L11" s="3">
        <v>460452</v>
      </c>
      <c r="M11" s="3">
        <v>487317</v>
      </c>
      <c r="N11" s="3">
        <v>480904</v>
      </c>
      <c r="O11" s="3">
        <v>316393</v>
      </c>
      <c r="P11" s="4">
        <f t="shared" si="2"/>
        <v>1.0583448437622163</v>
      </c>
      <c r="Q11" s="4">
        <f t="shared" si="3"/>
        <v>0.98684018821424246</v>
      </c>
      <c r="R11" s="4">
        <f t="shared" si="4"/>
        <v>0.65791301382396483</v>
      </c>
      <c r="S11" s="3">
        <f t="shared" si="5"/>
        <v>26865</v>
      </c>
      <c r="T11" s="3">
        <f t="shared" si="6"/>
        <v>-6413</v>
      </c>
      <c r="U11" s="3">
        <f t="shared" si="7"/>
        <v>-164511</v>
      </c>
      <c r="V11" s="3">
        <v>455295</v>
      </c>
      <c r="W11" s="3">
        <v>483429</v>
      </c>
      <c r="X11" s="3">
        <v>465424</v>
      </c>
      <c r="Y11" s="3">
        <v>309605</v>
      </c>
      <c r="Z11" s="4">
        <f t="shared" si="8"/>
        <v>1.061792903502125</v>
      </c>
      <c r="AA11" s="4">
        <f t="shared" si="9"/>
        <v>0.96275564767525323</v>
      </c>
      <c r="AB11" s="4">
        <f t="shared" si="10"/>
        <v>0.66521064663618545</v>
      </c>
      <c r="AC11" s="3">
        <f t="shared" si="11"/>
        <v>28134</v>
      </c>
      <c r="AD11" s="3">
        <f t="shared" si="12"/>
        <v>-18005</v>
      </c>
      <c r="AE11" s="3">
        <f t="shared" si="13"/>
        <v>-155819</v>
      </c>
      <c r="AF11" s="3">
        <v>1029155</v>
      </c>
      <c r="AG11" s="3">
        <v>1168798</v>
      </c>
      <c r="AH11" s="3">
        <v>1354185</v>
      </c>
      <c r="AI11" s="3">
        <v>921807</v>
      </c>
      <c r="AJ11" s="4">
        <f t="shared" si="14"/>
        <v>1.1356870442256026</v>
      </c>
      <c r="AK11" s="4">
        <f t="shared" si="15"/>
        <v>1.158613378872996</v>
      </c>
      <c r="AL11" s="4">
        <f t="shared" si="16"/>
        <v>0.68070979962117439</v>
      </c>
      <c r="AM11" s="3">
        <f t="shared" si="17"/>
        <v>139643</v>
      </c>
      <c r="AN11" s="3">
        <f t="shared" si="18"/>
        <v>185387</v>
      </c>
      <c r="AO11" s="3">
        <f t="shared" si="19"/>
        <v>-432378</v>
      </c>
      <c r="AP11" s="3">
        <v>109545</v>
      </c>
      <c r="AQ11" s="3">
        <v>119065</v>
      </c>
      <c r="AR11" s="3">
        <v>127053</v>
      </c>
      <c r="AS11" s="3">
        <v>69713</v>
      </c>
      <c r="AT11" s="4">
        <f t="shared" si="20"/>
        <v>1.0869049249167009</v>
      </c>
      <c r="AU11" s="4">
        <f t="shared" si="21"/>
        <v>1.0670894049468778</v>
      </c>
      <c r="AV11" s="4">
        <f t="shared" si="22"/>
        <v>0.54869227802570586</v>
      </c>
      <c r="AW11" s="3">
        <f t="shared" si="23"/>
        <v>9520</v>
      </c>
      <c r="AX11" s="3">
        <f t="shared" si="24"/>
        <v>7988</v>
      </c>
      <c r="AY11" s="3">
        <f t="shared" si="25"/>
        <v>-57340</v>
      </c>
    </row>
    <row r="12" spans="1:51" x14ac:dyDescent="0.25">
      <c r="A12" s="2" t="s">
        <v>15</v>
      </c>
      <c r="B12" s="3">
        <v>629710</v>
      </c>
      <c r="C12" s="3">
        <v>644058</v>
      </c>
      <c r="D12" s="3">
        <v>637484</v>
      </c>
      <c r="E12" s="3">
        <v>633064</v>
      </c>
      <c r="F12" s="4">
        <f t="shared" si="0"/>
        <v>1.0227850915500787</v>
      </c>
      <c r="G12" s="4">
        <f t="shared" si="0"/>
        <v>0.98979284474379636</v>
      </c>
      <c r="H12" s="4">
        <f t="shared" si="0"/>
        <v>0.99306649264922731</v>
      </c>
      <c r="I12" s="3">
        <f t="shared" si="1"/>
        <v>14348</v>
      </c>
      <c r="J12" s="3">
        <f t="shared" si="1"/>
        <v>-6574</v>
      </c>
      <c r="K12" s="3">
        <f t="shared" si="1"/>
        <v>-4420</v>
      </c>
      <c r="L12" s="3">
        <v>917295</v>
      </c>
      <c r="M12" s="3">
        <v>940684</v>
      </c>
      <c r="N12" s="3">
        <v>960078</v>
      </c>
      <c r="O12" s="3">
        <v>948367</v>
      </c>
      <c r="P12" s="4">
        <f t="shared" si="2"/>
        <v>1.0254977951476896</v>
      </c>
      <c r="Q12" s="4">
        <f t="shared" si="3"/>
        <v>1.0206169127996223</v>
      </c>
      <c r="R12" s="4">
        <f t="shared" si="4"/>
        <v>0.98780203275150558</v>
      </c>
      <c r="S12" s="3">
        <f t="shared" si="5"/>
        <v>23389</v>
      </c>
      <c r="T12" s="3">
        <f t="shared" si="6"/>
        <v>19394</v>
      </c>
      <c r="U12" s="3">
        <f t="shared" si="7"/>
        <v>-11711</v>
      </c>
      <c r="V12" s="3">
        <v>730388</v>
      </c>
      <c r="W12" s="3">
        <v>757255</v>
      </c>
      <c r="X12" s="3">
        <v>752331</v>
      </c>
      <c r="Y12" s="3">
        <v>764799</v>
      </c>
      <c r="Z12" s="4">
        <f t="shared" si="8"/>
        <v>1.036784558344332</v>
      </c>
      <c r="AA12" s="4">
        <f t="shared" si="9"/>
        <v>0.99349756686981272</v>
      </c>
      <c r="AB12" s="4">
        <f t="shared" si="10"/>
        <v>1.0165724926927111</v>
      </c>
      <c r="AC12" s="3">
        <f t="shared" si="11"/>
        <v>26867</v>
      </c>
      <c r="AD12" s="3">
        <f t="shared" si="12"/>
        <v>-4924</v>
      </c>
      <c r="AE12" s="3">
        <f t="shared" si="13"/>
        <v>12468</v>
      </c>
      <c r="AF12" s="3">
        <v>2024858</v>
      </c>
      <c r="AG12" s="3">
        <v>2263826</v>
      </c>
      <c r="AH12" s="3">
        <v>2423300</v>
      </c>
      <c r="AI12" s="3">
        <v>2462305</v>
      </c>
      <c r="AJ12" s="4">
        <f t="shared" si="14"/>
        <v>1.1180171646604355</v>
      </c>
      <c r="AK12" s="4">
        <f t="shared" si="15"/>
        <v>1.0704444599540777</v>
      </c>
      <c r="AL12" s="4">
        <f t="shared" si="16"/>
        <v>1.0160958197499277</v>
      </c>
      <c r="AM12" s="3">
        <f t="shared" si="17"/>
        <v>238968</v>
      </c>
      <c r="AN12" s="3">
        <f t="shared" si="18"/>
        <v>159474</v>
      </c>
      <c r="AO12" s="3">
        <f t="shared" si="19"/>
        <v>39005</v>
      </c>
      <c r="AP12" s="3">
        <v>238424</v>
      </c>
      <c r="AQ12" s="3">
        <v>247793</v>
      </c>
      <c r="AR12" s="3">
        <v>273290</v>
      </c>
      <c r="AS12" s="3">
        <v>237933</v>
      </c>
      <c r="AT12" s="4">
        <f t="shared" si="20"/>
        <v>1.0392955407173774</v>
      </c>
      <c r="AU12" s="4">
        <f t="shared" si="21"/>
        <v>1.1028963691468281</v>
      </c>
      <c r="AV12" s="4">
        <f t="shared" si="22"/>
        <v>0.87062461121885182</v>
      </c>
      <c r="AW12" s="3">
        <f t="shared" si="23"/>
        <v>9369</v>
      </c>
      <c r="AX12" s="3">
        <f t="shared" si="24"/>
        <v>25497</v>
      </c>
      <c r="AY12" s="3">
        <f t="shared" si="25"/>
        <v>-35357</v>
      </c>
    </row>
    <row r="13" spans="1:51" x14ac:dyDescent="0.25">
      <c r="A13" s="2" t="s">
        <v>16</v>
      </c>
      <c r="B13" s="3">
        <v>209085</v>
      </c>
      <c r="C13" s="3">
        <v>218273</v>
      </c>
      <c r="D13" s="3">
        <v>214938</v>
      </c>
      <c r="E13" s="3">
        <v>215138</v>
      </c>
      <c r="F13" s="4">
        <f t="shared" si="0"/>
        <v>1.0439438505870817</v>
      </c>
      <c r="G13" s="4">
        <f t="shared" si="0"/>
        <v>0.98472096869516612</v>
      </c>
      <c r="H13" s="4">
        <f t="shared" si="0"/>
        <v>1.0009305008886284</v>
      </c>
      <c r="I13" s="3">
        <f t="shared" si="1"/>
        <v>9188</v>
      </c>
      <c r="J13" s="3">
        <f t="shared" si="1"/>
        <v>-3335</v>
      </c>
      <c r="K13" s="3">
        <f t="shared" si="1"/>
        <v>200</v>
      </c>
      <c r="L13" s="3">
        <v>307166</v>
      </c>
      <c r="M13" s="3">
        <v>319450</v>
      </c>
      <c r="N13" s="3">
        <v>290675</v>
      </c>
      <c r="O13" s="3">
        <v>318333</v>
      </c>
      <c r="P13" s="4">
        <f t="shared" si="2"/>
        <v>1.0399914052987635</v>
      </c>
      <c r="Q13" s="4">
        <f t="shared" si="3"/>
        <v>0.90992330568164037</v>
      </c>
      <c r="R13" s="4">
        <f t="shared" si="4"/>
        <v>1.0951509417734584</v>
      </c>
      <c r="S13" s="3">
        <f t="shared" si="5"/>
        <v>12284</v>
      </c>
      <c r="T13" s="3">
        <f t="shared" si="6"/>
        <v>-28775</v>
      </c>
      <c r="U13" s="3">
        <f t="shared" si="7"/>
        <v>27658</v>
      </c>
      <c r="V13" s="3">
        <v>303974</v>
      </c>
      <c r="W13" s="3">
        <v>316623</v>
      </c>
      <c r="X13" s="3">
        <v>261141</v>
      </c>
      <c r="Y13" s="3">
        <v>305869</v>
      </c>
      <c r="Z13" s="4">
        <f t="shared" si="8"/>
        <v>1.041612111562173</v>
      </c>
      <c r="AA13" s="4">
        <f t="shared" si="9"/>
        <v>0.82476952084971722</v>
      </c>
      <c r="AB13" s="4">
        <f t="shared" si="10"/>
        <v>1.1712791174116666</v>
      </c>
      <c r="AC13" s="3">
        <f t="shared" si="11"/>
        <v>12649</v>
      </c>
      <c r="AD13" s="3">
        <f t="shared" si="12"/>
        <v>-55482</v>
      </c>
      <c r="AE13" s="3">
        <f t="shared" si="13"/>
        <v>44728</v>
      </c>
      <c r="AF13" s="3">
        <v>450419</v>
      </c>
      <c r="AG13" s="3">
        <v>521655</v>
      </c>
      <c r="AH13" s="3">
        <v>598116</v>
      </c>
      <c r="AI13" s="3">
        <v>655826</v>
      </c>
      <c r="AJ13" s="4">
        <f t="shared" si="14"/>
        <v>1.1581549623794734</v>
      </c>
      <c r="AK13" s="4">
        <f t="shared" si="15"/>
        <v>1.1465738850389626</v>
      </c>
      <c r="AL13" s="4">
        <f t="shared" si="16"/>
        <v>1.0964863003163265</v>
      </c>
      <c r="AM13" s="3">
        <f t="shared" si="17"/>
        <v>71236</v>
      </c>
      <c r="AN13" s="3">
        <f t="shared" si="18"/>
        <v>76461</v>
      </c>
      <c r="AO13" s="3">
        <f t="shared" si="19"/>
        <v>57710</v>
      </c>
      <c r="AP13" s="3">
        <v>5883</v>
      </c>
      <c r="AQ13" s="3">
        <v>6253</v>
      </c>
      <c r="AR13" s="3">
        <v>8916</v>
      </c>
      <c r="AS13" s="3">
        <v>10266</v>
      </c>
      <c r="AT13" s="4">
        <f t="shared" si="20"/>
        <v>1.0628930817610063</v>
      </c>
      <c r="AU13" s="4">
        <f t="shared" si="21"/>
        <v>1.4258755797217335</v>
      </c>
      <c r="AV13" s="4">
        <f t="shared" si="22"/>
        <v>1.1514131897711979</v>
      </c>
      <c r="AW13" s="3">
        <f t="shared" si="23"/>
        <v>370</v>
      </c>
      <c r="AX13" s="3">
        <f t="shared" si="24"/>
        <v>2663</v>
      </c>
      <c r="AY13" s="3">
        <f t="shared" si="25"/>
        <v>1350</v>
      </c>
    </row>
    <row r="14" spans="1:51" x14ac:dyDescent="0.25">
      <c r="A14" s="2" t="s">
        <v>17</v>
      </c>
      <c r="B14" s="3">
        <v>262486</v>
      </c>
      <c r="C14" s="3">
        <v>272030</v>
      </c>
      <c r="D14" s="3">
        <v>261040</v>
      </c>
      <c r="E14" s="3">
        <v>261347</v>
      </c>
      <c r="F14" s="4">
        <f t="shared" si="0"/>
        <v>1.036360034439932</v>
      </c>
      <c r="G14" s="4">
        <f t="shared" si="0"/>
        <v>0.95960004411278166</v>
      </c>
      <c r="H14" s="4">
        <f t="shared" si="0"/>
        <v>1.0011760649708856</v>
      </c>
      <c r="I14" s="3">
        <f t="shared" si="1"/>
        <v>9544</v>
      </c>
      <c r="J14" s="3">
        <f t="shared" si="1"/>
        <v>-10990</v>
      </c>
      <c r="K14" s="3">
        <f t="shared" si="1"/>
        <v>307</v>
      </c>
      <c r="L14" s="3">
        <v>386745</v>
      </c>
      <c r="M14" s="3">
        <v>401417</v>
      </c>
      <c r="N14" s="3">
        <v>399538</v>
      </c>
      <c r="O14" s="3">
        <v>387923</v>
      </c>
      <c r="P14" s="4">
        <f t="shared" si="2"/>
        <v>1.0379371420444996</v>
      </c>
      <c r="Q14" s="4">
        <f t="shared" si="3"/>
        <v>0.99531908215147835</v>
      </c>
      <c r="R14" s="4">
        <f t="shared" si="4"/>
        <v>0.97092892290595634</v>
      </c>
      <c r="S14" s="3">
        <f t="shared" si="5"/>
        <v>14672</v>
      </c>
      <c r="T14" s="3">
        <f t="shared" si="6"/>
        <v>-1879</v>
      </c>
      <c r="U14" s="3">
        <f t="shared" si="7"/>
        <v>-11615</v>
      </c>
      <c r="V14" s="3">
        <v>370995</v>
      </c>
      <c r="W14" s="3">
        <v>385151</v>
      </c>
      <c r="X14" s="3">
        <v>361215</v>
      </c>
      <c r="Y14" s="3">
        <v>360590</v>
      </c>
      <c r="Z14" s="4">
        <f t="shared" si="8"/>
        <v>1.0381568484750467</v>
      </c>
      <c r="AA14" s="4">
        <f t="shared" si="9"/>
        <v>0.93785294598741797</v>
      </c>
      <c r="AB14" s="4">
        <f t="shared" si="10"/>
        <v>0.99826972855501572</v>
      </c>
      <c r="AC14" s="3">
        <f t="shared" si="11"/>
        <v>14156</v>
      </c>
      <c r="AD14" s="3">
        <f t="shared" si="12"/>
        <v>-23936</v>
      </c>
      <c r="AE14" s="3">
        <f t="shared" si="13"/>
        <v>-625</v>
      </c>
      <c r="AF14" s="3">
        <v>673666</v>
      </c>
      <c r="AG14" s="3">
        <v>779026</v>
      </c>
      <c r="AH14" s="3">
        <v>861552</v>
      </c>
      <c r="AI14" s="3">
        <v>872862</v>
      </c>
      <c r="AJ14" s="4">
        <f t="shared" si="14"/>
        <v>1.1563979776328328</v>
      </c>
      <c r="AK14" s="4">
        <f t="shared" si="15"/>
        <v>1.105934846847217</v>
      </c>
      <c r="AL14" s="4">
        <f t="shared" si="16"/>
        <v>1.0131274722825785</v>
      </c>
      <c r="AM14" s="3">
        <f t="shared" si="17"/>
        <v>105360</v>
      </c>
      <c r="AN14" s="3">
        <f t="shared" si="18"/>
        <v>82526</v>
      </c>
      <c r="AO14" s="3">
        <f t="shared" si="19"/>
        <v>11310</v>
      </c>
      <c r="AP14" s="3">
        <v>21235</v>
      </c>
      <c r="AQ14" s="3">
        <v>23882</v>
      </c>
      <c r="AR14" s="3">
        <v>30444</v>
      </c>
      <c r="AS14" s="3">
        <v>35837</v>
      </c>
      <c r="AT14" s="4">
        <f t="shared" si="20"/>
        <v>1.1246526960207206</v>
      </c>
      <c r="AU14" s="4">
        <f t="shared" si="21"/>
        <v>1.2747676074030652</v>
      </c>
      <c r="AV14" s="4">
        <f t="shared" si="22"/>
        <v>1.1771449218236762</v>
      </c>
      <c r="AW14" s="3">
        <f t="shared" si="23"/>
        <v>2647</v>
      </c>
      <c r="AX14" s="3">
        <f t="shared" si="24"/>
        <v>6562</v>
      </c>
      <c r="AY14" s="3">
        <f t="shared" si="25"/>
        <v>5393</v>
      </c>
    </row>
    <row r="15" spans="1:51" x14ac:dyDescent="0.25">
      <c r="A15" s="2" t="s">
        <v>18</v>
      </c>
      <c r="B15" s="3">
        <v>149541</v>
      </c>
      <c r="C15" s="3">
        <v>157170</v>
      </c>
      <c r="D15" s="3">
        <v>157679</v>
      </c>
      <c r="E15" s="3">
        <v>158366</v>
      </c>
      <c r="F15" s="4">
        <f t="shared" si="0"/>
        <v>1.051016109294441</v>
      </c>
      <c r="G15" s="4">
        <f t="shared" si="0"/>
        <v>1.0032385315263728</v>
      </c>
      <c r="H15" s="4">
        <f t="shared" si="0"/>
        <v>1.0043569530501841</v>
      </c>
      <c r="I15" s="3">
        <f t="shared" si="1"/>
        <v>7629</v>
      </c>
      <c r="J15" s="3">
        <f t="shared" si="1"/>
        <v>509</v>
      </c>
      <c r="K15" s="3">
        <f t="shared" si="1"/>
        <v>687</v>
      </c>
      <c r="L15" s="3">
        <v>220470</v>
      </c>
      <c r="M15" s="3">
        <v>232145</v>
      </c>
      <c r="N15" s="3">
        <v>231437</v>
      </c>
      <c r="O15" s="3">
        <v>232467</v>
      </c>
      <c r="P15" s="4">
        <f t="shared" si="2"/>
        <v>1.0529550505737741</v>
      </c>
      <c r="Q15" s="4">
        <f t="shared" si="3"/>
        <v>0.99695018199831997</v>
      </c>
      <c r="R15" s="4">
        <f t="shared" si="4"/>
        <v>1.0044504551994711</v>
      </c>
      <c r="S15" s="3">
        <f t="shared" si="5"/>
        <v>11675</v>
      </c>
      <c r="T15" s="3">
        <f t="shared" si="6"/>
        <v>-708</v>
      </c>
      <c r="U15" s="3">
        <f t="shared" si="7"/>
        <v>1030</v>
      </c>
      <c r="V15" s="3">
        <v>208358</v>
      </c>
      <c r="W15" s="3">
        <v>220029</v>
      </c>
      <c r="X15" s="3">
        <v>214445</v>
      </c>
      <c r="Y15" s="3">
        <v>217281</v>
      </c>
      <c r="Z15" s="4">
        <f t="shared" si="8"/>
        <v>1.0560141679225179</v>
      </c>
      <c r="AA15" s="4">
        <f t="shared" si="9"/>
        <v>0.97462152716232864</v>
      </c>
      <c r="AB15" s="4">
        <f t="shared" si="10"/>
        <v>1.0132248362050875</v>
      </c>
      <c r="AC15" s="3">
        <f t="shared" si="11"/>
        <v>11671</v>
      </c>
      <c r="AD15" s="3">
        <f t="shared" si="12"/>
        <v>-5584</v>
      </c>
      <c r="AE15" s="3">
        <f t="shared" si="13"/>
        <v>2836</v>
      </c>
      <c r="AF15" s="3">
        <v>430879</v>
      </c>
      <c r="AG15" s="3">
        <v>481135</v>
      </c>
      <c r="AH15" s="3">
        <v>522100</v>
      </c>
      <c r="AI15" s="3">
        <v>528533</v>
      </c>
      <c r="AJ15" s="4">
        <f t="shared" si="14"/>
        <v>1.1166359929353717</v>
      </c>
      <c r="AK15" s="4">
        <f t="shared" si="15"/>
        <v>1.0851424236440916</v>
      </c>
      <c r="AL15" s="4">
        <f t="shared" si="16"/>
        <v>1.0123213943688949</v>
      </c>
      <c r="AM15" s="3">
        <f t="shared" si="17"/>
        <v>50256</v>
      </c>
      <c r="AN15" s="3">
        <f t="shared" si="18"/>
        <v>40965</v>
      </c>
      <c r="AO15" s="3">
        <f t="shared" si="19"/>
        <v>6433</v>
      </c>
      <c r="AP15" s="3">
        <v>29737</v>
      </c>
      <c r="AQ15" s="3">
        <v>33854</v>
      </c>
      <c r="AR15" s="3">
        <v>27126</v>
      </c>
      <c r="AS15" s="3">
        <v>36600</v>
      </c>
      <c r="AT15" s="4">
        <f t="shared" si="20"/>
        <v>1.1384470524935266</v>
      </c>
      <c r="AU15" s="4">
        <f t="shared" si="21"/>
        <v>0.80126425237785781</v>
      </c>
      <c r="AV15" s="4">
        <f t="shared" si="22"/>
        <v>1.3492590134925901</v>
      </c>
      <c r="AW15" s="3">
        <f t="shared" si="23"/>
        <v>4117</v>
      </c>
      <c r="AX15" s="3">
        <f t="shared" si="24"/>
        <v>-6728</v>
      </c>
      <c r="AY15" s="3">
        <f t="shared" si="25"/>
        <v>9474</v>
      </c>
    </row>
    <row r="16" spans="1:51" x14ac:dyDescent="0.25">
      <c r="A16" s="2" t="s">
        <v>19</v>
      </c>
      <c r="B16" s="3">
        <v>263450</v>
      </c>
      <c r="C16" s="3">
        <v>282385</v>
      </c>
      <c r="D16" s="3">
        <v>280991</v>
      </c>
      <c r="E16" s="3">
        <v>285998</v>
      </c>
      <c r="F16" s="4">
        <f t="shared" si="0"/>
        <v>1.0718732207249952</v>
      </c>
      <c r="G16" s="4">
        <f t="shared" si="0"/>
        <v>0.99506347716769661</v>
      </c>
      <c r="H16" s="4">
        <f t="shared" si="0"/>
        <v>1.0178190760558168</v>
      </c>
      <c r="I16" s="3">
        <f t="shared" si="1"/>
        <v>18935</v>
      </c>
      <c r="J16" s="3">
        <f t="shared" si="1"/>
        <v>-1394</v>
      </c>
      <c r="K16" s="3">
        <f t="shared" si="1"/>
        <v>5007</v>
      </c>
      <c r="L16" s="3">
        <v>378232</v>
      </c>
      <c r="M16" s="3">
        <v>399758</v>
      </c>
      <c r="N16" s="3">
        <v>403004</v>
      </c>
      <c r="O16" s="3">
        <v>403578</v>
      </c>
      <c r="P16" s="4">
        <f t="shared" si="2"/>
        <v>1.056912159732651</v>
      </c>
      <c r="Q16" s="4">
        <f t="shared" si="3"/>
        <v>1.008119912547091</v>
      </c>
      <c r="R16" s="4">
        <f t="shared" si="4"/>
        <v>1.0014243034808588</v>
      </c>
      <c r="S16" s="3">
        <f t="shared" si="5"/>
        <v>21526</v>
      </c>
      <c r="T16" s="3">
        <f t="shared" si="6"/>
        <v>3246</v>
      </c>
      <c r="U16" s="3">
        <f t="shared" si="7"/>
        <v>574</v>
      </c>
      <c r="V16" s="3">
        <v>339695</v>
      </c>
      <c r="W16" s="3">
        <v>360112</v>
      </c>
      <c r="X16" s="3">
        <v>344649</v>
      </c>
      <c r="Y16" s="3">
        <v>352521</v>
      </c>
      <c r="Z16" s="4">
        <f t="shared" si="8"/>
        <v>1.0601039167488482</v>
      </c>
      <c r="AA16" s="4">
        <f t="shared" si="9"/>
        <v>0.95706058115253034</v>
      </c>
      <c r="AB16" s="4">
        <f t="shared" si="10"/>
        <v>1.0228406291618428</v>
      </c>
      <c r="AC16" s="3">
        <f t="shared" si="11"/>
        <v>20417</v>
      </c>
      <c r="AD16" s="3">
        <f t="shared" si="12"/>
        <v>-15463</v>
      </c>
      <c r="AE16" s="3">
        <f t="shared" si="13"/>
        <v>7872</v>
      </c>
      <c r="AF16" s="3">
        <v>681966</v>
      </c>
      <c r="AG16" s="3">
        <v>788607</v>
      </c>
      <c r="AH16" s="3">
        <v>844686</v>
      </c>
      <c r="AI16" s="3">
        <v>859566</v>
      </c>
      <c r="AJ16" s="4">
        <f t="shared" si="14"/>
        <v>1.1563728983556365</v>
      </c>
      <c r="AK16" s="4">
        <f t="shared" si="15"/>
        <v>1.0711114661675587</v>
      </c>
      <c r="AL16" s="4">
        <f t="shared" si="16"/>
        <v>1.0176160135245522</v>
      </c>
      <c r="AM16" s="3">
        <f t="shared" si="17"/>
        <v>106641</v>
      </c>
      <c r="AN16" s="3">
        <f t="shared" si="18"/>
        <v>56079</v>
      </c>
      <c r="AO16" s="3">
        <f t="shared" si="19"/>
        <v>14880</v>
      </c>
      <c r="AP16" s="3">
        <v>41537</v>
      </c>
      <c r="AQ16" s="3">
        <v>46699</v>
      </c>
      <c r="AR16" s="3">
        <v>60267</v>
      </c>
      <c r="AS16" s="3">
        <v>64237</v>
      </c>
      <c r="AT16" s="4">
        <f t="shared" si="20"/>
        <v>1.1242747430002167</v>
      </c>
      <c r="AU16" s="4">
        <f t="shared" si="21"/>
        <v>1.2905415533523201</v>
      </c>
      <c r="AV16" s="4">
        <f t="shared" si="22"/>
        <v>1.0658735294605672</v>
      </c>
      <c r="AW16" s="3">
        <f t="shared" si="23"/>
        <v>5162</v>
      </c>
      <c r="AX16" s="3">
        <f t="shared" si="24"/>
        <v>13568</v>
      </c>
      <c r="AY16" s="3">
        <f t="shared" si="25"/>
        <v>3970</v>
      </c>
    </row>
    <row r="17" spans="1:51" x14ac:dyDescent="0.25">
      <c r="A17" s="2" t="s">
        <v>20</v>
      </c>
      <c r="B17" s="3">
        <v>288347</v>
      </c>
      <c r="C17" s="3">
        <v>302035</v>
      </c>
      <c r="D17" s="3">
        <v>298383</v>
      </c>
      <c r="E17" s="3">
        <v>305709</v>
      </c>
      <c r="F17" s="4">
        <f t="shared" si="0"/>
        <v>1.0474705823192196</v>
      </c>
      <c r="G17" s="4">
        <f t="shared" si="0"/>
        <v>0.98790868607942783</v>
      </c>
      <c r="H17" s="4">
        <f t="shared" si="0"/>
        <v>1.0245523370969525</v>
      </c>
      <c r="I17" s="3">
        <f t="shared" si="1"/>
        <v>13688</v>
      </c>
      <c r="J17" s="3">
        <f t="shared" si="1"/>
        <v>-3652</v>
      </c>
      <c r="K17" s="3">
        <f t="shared" si="1"/>
        <v>7326</v>
      </c>
      <c r="L17" s="3">
        <v>400438</v>
      </c>
      <c r="M17" s="3">
        <v>418130</v>
      </c>
      <c r="N17" s="3">
        <v>519553</v>
      </c>
      <c r="O17" s="3">
        <v>435425</v>
      </c>
      <c r="P17" s="4">
        <f t="shared" si="2"/>
        <v>1.0441816211248682</v>
      </c>
      <c r="Q17" s="4">
        <f t="shared" si="3"/>
        <v>1.2425633176284887</v>
      </c>
      <c r="R17" s="4">
        <f t="shared" si="4"/>
        <v>0.83807619241925269</v>
      </c>
      <c r="S17" s="3">
        <f t="shared" si="5"/>
        <v>17692</v>
      </c>
      <c r="T17" s="3">
        <f t="shared" si="6"/>
        <v>101423</v>
      </c>
      <c r="U17" s="3">
        <f t="shared" si="7"/>
        <v>-84128</v>
      </c>
      <c r="V17" s="3">
        <v>356227</v>
      </c>
      <c r="W17" s="3">
        <v>370581</v>
      </c>
      <c r="X17" s="3">
        <v>427263</v>
      </c>
      <c r="Y17" s="3">
        <v>380849</v>
      </c>
      <c r="Z17" s="4">
        <f t="shared" si="8"/>
        <v>1.0402945312960556</v>
      </c>
      <c r="AA17" s="4">
        <f t="shared" si="9"/>
        <v>1.1529544148242894</v>
      </c>
      <c r="AB17" s="4">
        <f t="shared" si="10"/>
        <v>0.89136901627334919</v>
      </c>
      <c r="AC17" s="3">
        <f t="shared" si="11"/>
        <v>14354</v>
      </c>
      <c r="AD17" s="3">
        <f t="shared" si="12"/>
        <v>56682</v>
      </c>
      <c r="AE17" s="3">
        <f t="shared" si="13"/>
        <v>-46414</v>
      </c>
      <c r="AF17" s="3">
        <v>739045</v>
      </c>
      <c r="AG17" s="3">
        <v>833558</v>
      </c>
      <c r="AH17" s="3">
        <v>864338</v>
      </c>
      <c r="AI17" s="3">
        <v>936466</v>
      </c>
      <c r="AJ17" s="4">
        <f t="shared" si="14"/>
        <v>1.1278853114492351</v>
      </c>
      <c r="AK17" s="4">
        <f t="shared" si="15"/>
        <v>1.0369260447383386</v>
      </c>
      <c r="AL17" s="4">
        <f t="shared" si="16"/>
        <v>1.0834488359877732</v>
      </c>
      <c r="AM17" s="3">
        <f t="shared" si="17"/>
        <v>94513</v>
      </c>
      <c r="AN17" s="3">
        <f t="shared" si="18"/>
        <v>30780</v>
      </c>
      <c r="AO17" s="3">
        <f t="shared" si="19"/>
        <v>72128</v>
      </c>
      <c r="AP17" s="3">
        <v>162435</v>
      </c>
      <c r="AQ17" s="3">
        <v>199392</v>
      </c>
      <c r="AR17" s="3">
        <v>241767</v>
      </c>
      <c r="AS17" s="3">
        <v>219600</v>
      </c>
      <c r="AT17" s="4">
        <f t="shared" si="20"/>
        <v>1.2275186997876073</v>
      </c>
      <c r="AU17" s="4">
        <f t="shared" si="21"/>
        <v>1.2125210640346653</v>
      </c>
      <c r="AV17" s="4">
        <f t="shared" si="22"/>
        <v>0.90831254885902546</v>
      </c>
      <c r="AW17" s="3">
        <f t="shared" si="23"/>
        <v>36957</v>
      </c>
      <c r="AX17" s="3">
        <f t="shared" si="24"/>
        <v>42375</v>
      </c>
      <c r="AY17" s="3">
        <f t="shared" si="25"/>
        <v>-22167</v>
      </c>
    </row>
    <row r="18" spans="1:51" x14ac:dyDescent="0.25">
      <c r="A18" s="2" t="s">
        <v>21</v>
      </c>
      <c r="B18" s="3">
        <v>1921123</v>
      </c>
      <c r="C18" s="3">
        <v>1988973</v>
      </c>
      <c r="D18" s="3">
        <v>1948291</v>
      </c>
      <c r="E18" s="3">
        <v>2047544</v>
      </c>
      <c r="F18" s="4">
        <f t="shared" si="0"/>
        <v>1.0353178843832487</v>
      </c>
      <c r="G18" s="4">
        <f t="shared" si="0"/>
        <v>0.97954622812878811</v>
      </c>
      <c r="H18" s="4">
        <f t="shared" si="0"/>
        <v>1.0509436218716814</v>
      </c>
      <c r="I18" s="3">
        <f t="shared" si="1"/>
        <v>67850</v>
      </c>
      <c r="J18" s="3">
        <f t="shared" si="1"/>
        <v>-40682</v>
      </c>
      <c r="K18" s="3">
        <f t="shared" si="1"/>
        <v>99253</v>
      </c>
      <c r="L18" s="3">
        <v>2796700</v>
      </c>
      <c r="M18" s="3">
        <v>2931613</v>
      </c>
      <c r="N18" s="3">
        <v>3096962</v>
      </c>
      <c r="O18" s="3">
        <v>3355206</v>
      </c>
      <c r="P18" s="4">
        <f t="shared" si="2"/>
        <v>1.0482400686523403</v>
      </c>
      <c r="Q18" s="4">
        <f t="shared" si="3"/>
        <v>1.056402055796587</v>
      </c>
      <c r="R18" s="4">
        <f t="shared" si="4"/>
        <v>1.0833862346389784</v>
      </c>
      <c r="S18" s="3">
        <f t="shared" si="5"/>
        <v>134913</v>
      </c>
      <c r="T18" s="3">
        <f t="shared" si="6"/>
        <v>165349</v>
      </c>
      <c r="U18" s="3">
        <f t="shared" si="7"/>
        <v>258244</v>
      </c>
      <c r="V18" s="3">
        <v>2752624</v>
      </c>
      <c r="W18" s="3">
        <v>2879895</v>
      </c>
      <c r="X18" s="3">
        <v>2795804</v>
      </c>
      <c r="Y18" s="3">
        <v>3169123</v>
      </c>
      <c r="Z18" s="4">
        <f t="shared" si="8"/>
        <v>1.0462362458512313</v>
      </c>
      <c r="AA18" s="4">
        <f t="shared" si="9"/>
        <v>0.97080067155226146</v>
      </c>
      <c r="AB18" s="4">
        <f t="shared" si="10"/>
        <v>1.1335283160049847</v>
      </c>
      <c r="AC18" s="3">
        <f t="shared" si="11"/>
        <v>127271</v>
      </c>
      <c r="AD18" s="3">
        <f t="shared" si="12"/>
        <v>-84091</v>
      </c>
      <c r="AE18" s="3">
        <f t="shared" si="13"/>
        <v>373319</v>
      </c>
      <c r="AF18" s="3">
        <v>9033034</v>
      </c>
      <c r="AG18" s="3">
        <v>11041091</v>
      </c>
      <c r="AH18" s="3">
        <v>12211547</v>
      </c>
      <c r="AI18" s="3">
        <v>14356186</v>
      </c>
      <c r="AJ18" s="4">
        <f t="shared" si="14"/>
        <v>1.2223014991419272</v>
      </c>
      <c r="AK18" s="4">
        <f t="shared" si="15"/>
        <v>1.1060090891380208</v>
      </c>
      <c r="AL18" s="4">
        <f t="shared" si="16"/>
        <v>1.175623858303948</v>
      </c>
      <c r="AM18" s="3">
        <f t="shared" si="17"/>
        <v>2008057</v>
      </c>
      <c r="AN18" s="3">
        <f t="shared" si="18"/>
        <v>1170456</v>
      </c>
      <c r="AO18" s="3">
        <f t="shared" si="19"/>
        <v>2144639</v>
      </c>
      <c r="AP18" s="3">
        <v>212840</v>
      </c>
      <c r="AQ18" s="3">
        <v>293437</v>
      </c>
      <c r="AR18" s="3">
        <v>462271</v>
      </c>
      <c r="AS18" s="3">
        <v>355869</v>
      </c>
      <c r="AT18" s="4">
        <f t="shared" si="20"/>
        <v>1.3786741214057507</v>
      </c>
      <c r="AU18" s="4">
        <f t="shared" si="21"/>
        <v>1.5753671145765531</v>
      </c>
      <c r="AV18" s="4">
        <f t="shared" si="22"/>
        <v>0.76982765520657792</v>
      </c>
      <c r="AW18" s="3">
        <f t="shared" si="23"/>
        <v>80597</v>
      </c>
      <c r="AX18" s="3">
        <f t="shared" si="24"/>
        <v>168834</v>
      </c>
      <c r="AY18" s="3">
        <f t="shared" si="25"/>
        <v>-106402</v>
      </c>
    </row>
    <row r="19" spans="1:51" x14ac:dyDescent="0.25">
      <c r="A19" s="2" t="s">
        <v>22</v>
      </c>
      <c r="B19" s="3">
        <v>180185</v>
      </c>
      <c r="C19" s="3">
        <v>188104</v>
      </c>
      <c r="D19" s="3">
        <v>186173</v>
      </c>
      <c r="E19" s="3">
        <v>186833</v>
      </c>
      <c r="F19" s="4">
        <f t="shared" si="0"/>
        <v>1.043949274356911</v>
      </c>
      <c r="G19" s="4">
        <f t="shared" si="0"/>
        <v>0.9897344022455663</v>
      </c>
      <c r="H19" s="4">
        <f t="shared" si="0"/>
        <v>1.0035450897820843</v>
      </c>
      <c r="I19" s="3">
        <f t="shared" si="1"/>
        <v>7919</v>
      </c>
      <c r="J19" s="3">
        <f t="shared" si="1"/>
        <v>-1931</v>
      </c>
      <c r="K19" s="3">
        <f t="shared" si="1"/>
        <v>660</v>
      </c>
      <c r="L19" s="3">
        <v>253874</v>
      </c>
      <c r="M19" s="3">
        <v>265963</v>
      </c>
      <c r="N19" s="3">
        <v>270706</v>
      </c>
      <c r="O19" s="3">
        <v>267226</v>
      </c>
      <c r="P19" s="4">
        <f t="shared" si="2"/>
        <v>1.0476181097709887</v>
      </c>
      <c r="Q19" s="4">
        <f t="shared" si="3"/>
        <v>1.0178333076405364</v>
      </c>
      <c r="R19" s="4">
        <f t="shared" si="4"/>
        <v>0.98714472527391339</v>
      </c>
      <c r="S19" s="3">
        <f t="shared" si="5"/>
        <v>12089</v>
      </c>
      <c r="T19" s="3">
        <f t="shared" si="6"/>
        <v>4743</v>
      </c>
      <c r="U19" s="3">
        <f t="shared" si="7"/>
        <v>-3480</v>
      </c>
      <c r="V19" s="3">
        <v>250602</v>
      </c>
      <c r="W19" s="3">
        <v>262724</v>
      </c>
      <c r="X19" s="3">
        <v>254651</v>
      </c>
      <c r="Y19" s="3">
        <v>256264</v>
      </c>
      <c r="Z19" s="4">
        <f t="shared" si="8"/>
        <v>1.0483715213765252</v>
      </c>
      <c r="AA19" s="4">
        <f t="shared" si="9"/>
        <v>0.96927193556736346</v>
      </c>
      <c r="AB19" s="4">
        <f t="shared" si="10"/>
        <v>1.0063341593003758</v>
      </c>
      <c r="AC19" s="3">
        <f t="shared" si="11"/>
        <v>12122</v>
      </c>
      <c r="AD19" s="3">
        <f t="shared" si="12"/>
        <v>-8073</v>
      </c>
      <c r="AE19" s="3">
        <f t="shared" si="13"/>
        <v>1613</v>
      </c>
      <c r="AF19" s="3">
        <v>528197</v>
      </c>
      <c r="AG19" s="3">
        <v>598443</v>
      </c>
      <c r="AH19" s="3">
        <v>718204</v>
      </c>
      <c r="AI19" s="3">
        <v>723178</v>
      </c>
      <c r="AJ19" s="4">
        <f t="shared" si="14"/>
        <v>1.1329920465280947</v>
      </c>
      <c r="AK19" s="4">
        <f t="shared" si="15"/>
        <v>1.2001209806113531</v>
      </c>
      <c r="AL19" s="4">
        <f t="shared" si="16"/>
        <v>1.0069256088799283</v>
      </c>
      <c r="AM19" s="3">
        <f t="shared" si="17"/>
        <v>70246</v>
      </c>
      <c r="AN19" s="3">
        <f t="shared" si="18"/>
        <v>119761</v>
      </c>
      <c r="AO19" s="3">
        <f t="shared" si="19"/>
        <v>4974</v>
      </c>
      <c r="AP19" s="3">
        <v>20087</v>
      </c>
      <c r="AQ19" s="3">
        <v>21462</v>
      </c>
      <c r="AR19" s="3">
        <v>31490</v>
      </c>
      <c r="AS19" s="3">
        <v>30360</v>
      </c>
      <c r="AT19" s="4">
        <f t="shared" si="20"/>
        <v>1.0684522327873749</v>
      </c>
      <c r="AU19" s="4">
        <f t="shared" si="21"/>
        <v>1.4672444320193831</v>
      </c>
      <c r="AV19" s="4">
        <f t="shared" si="22"/>
        <v>0.96411559225150845</v>
      </c>
      <c r="AW19" s="3">
        <f t="shared" si="23"/>
        <v>1375</v>
      </c>
      <c r="AX19" s="3">
        <f t="shared" si="24"/>
        <v>10028</v>
      </c>
      <c r="AY19" s="3">
        <f t="shared" si="25"/>
        <v>-1130</v>
      </c>
    </row>
    <row r="20" spans="1:51" x14ac:dyDescent="0.25">
      <c r="A20" s="2" t="s">
        <v>23</v>
      </c>
      <c r="B20" s="3">
        <v>297890</v>
      </c>
      <c r="C20" s="3">
        <v>310393</v>
      </c>
      <c r="D20" s="3">
        <v>303312</v>
      </c>
      <c r="E20" s="3">
        <v>305277</v>
      </c>
      <c r="F20" s="4">
        <f t="shared" si="0"/>
        <v>1.0419718688106347</v>
      </c>
      <c r="G20" s="4">
        <f t="shared" si="0"/>
        <v>0.97718698553124583</v>
      </c>
      <c r="H20" s="4">
        <f t="shared" si="0"/>
        <v>1.0064784776072164</v>
      </c>
      <c r="I20" s="3">
        <f t="shared" si="1"/>
        <v>12503</v>
      </c>
      <c r="J20" s="3">
        <f t="shared" si="1"/>
        <v>-7081</v>
      </c>
      <c r="K20" s="3">
        <f t="shared" si="1"/>
        <v>1965</v>
      </c>
      <c r="L20" s="3">
        <v>421562</v>
      </c>
      <c r="M20" s="3">
        <v>439991</v>
      </c>
      <c r="N20" s="3">
        <v>453472</v>
      </c>
      <c r="O20" s="3">
        <v>436398</v>
      </c>
      <c r="P20" s="4">
        <f t="shared" si="2"/>
        <v>1.0437159895816037</v>
      </c>
      <c r="Q20" s="4">
        <f t="shared" si="3"/>
        <v>1.0306392630758356</v>
      </c>
      <c r="R20" s="4">
        <f t="shared" si="4"/>
        <v>0.96234828170206765</v>
      </c>
      <c r="S20" s="3">
        <f t="shared" si="5"/>
        <v>18429</v>
      </c>
      <c r="T20" s="3">
        <f t="shared" si="6"/>
        <v>13481</v>
      </c>
      <c r="U20" s="3">
        <f t="shared" si="7"/>
        <v>-17074</v>
      </c>
      <c r="V20" s="3">
        <v>359627</v>
      </c>
      <c r="W20" s="3">
        <v>378874</v>
      </c>
      <c r="X20" s="3">
        <v>358063</v>
      </c>
      <c r="Y20" s="3">
        <v>355139</v>
      </c>
      <c r="Z20" s="4">
        <f t="shared" si="8"/>
        <v>1.0535193408726264</v>
      </c>
      <c r="AA20" s="4">
        <f t="shared" si="9"/>
        <v>0.94507144855545644</v>
      </c>
      <c r="AB20" s="4">
        <f t="shared" si="10"/>
        <v>0.99183383929643665</v>
      </c>
      <c r="AC20" s="3">
        <f t="shared" si="11"/>
        <v>19247</v>
      </c>
      <c r="AD20" s="3">
        <f t="shared" si="12"/>
        <v>-20811</v>
      </c>
      <c r="AE20" s="3">
        <f t="shared" si="13"/>
        <v>-2924</v>
      </c>
      <c r="AF20" s="3">
        <v>608461</v>
      </c>
      <c r="AG20" s="3">
        <v>912924</v>
      </c>
      <c r="AH20" s="3">
        <v>934094</v>
      </c>
      <c r="AI20" s="3">
        <v>922523</v>
      </c>
      <c r="AJ20" s="4">
        <f t="shared" si="14"/>
        <v>1.5003821115897322</v>
      </c>
      <c r="AK20" s="4">
        <f t="shared" si="15"/>
        <v>1.0231892249519128</v>
      </c>
      <c r="AL20" s="4">
        <f t="shared" si="16"/>
        <v>0.98761259573447635</v>
      </c>
      <c r="AM20" s="3">
        <f t="shared" si="17"/>
        <v>304463</v>
      </c>
      <c r="AN20" s="3">
        <f t="shared" si="18"/>
        <v>21170</v>
      </c>
      <c r="AO20" s="3">
        <f t="shared" si="19"/>
        <v>-11571</v>
      </c>
      <c r="AP20" s="3">
        <v>121741</v>
      </c>
      <c r="AQ20" s="3">
        <v>78558</v>
      </c>
      <c r="AR20" s="3">
        <v>105358</v>
      </c>
      <c r="AS20" s="3">
        <v>112618</v>
      </c>
      <c r="AT20" s="4">
        <f t="shared" si="20"/>
        <v>0.64528794736366546</v>
      </c>
      <c r="AU20" s="4">
        <f t="shared" si="21"/>
        <v>1.3411492145930395</v>
      </c>
      <c r="AV20" s="4">
        <f t="shared" si="22"/>
        <v>1.0689079139695135</v>
      </c>
      <c r="AW20" s="3">
        <f t="shared" si="23"/>
        <v>-43183</v>
      </c>
      <c r="AX20" s="3">
        <f t="shared" si="24"/>
        <v>26800</v>
      </c>
      <c r="AY20" s="3">
        <f t="shared" si="25"/>
        <v>7260</v>
      </c>
    </row>
    <row r="21" spans="1:51" x14ac:dyDescent="0.25">
      <c r="A21" s="2" t="s">
        <v>24</v>
      </c>
      <c r="B21" s="3">
        <v>248794</v>
      </c>
      <c r="C21" s="3">
        <v>250635</v>
      </c>
      <c r="D21" s="3">
        <v>225360</v>
      </c>
      <c r="E21" s="3">
        <v>234014</v>
      </c>
      <c r="F21" s="4">
        <f t="shared" si="0"/>
        <v>1.0073996961341511</v>
      </c>
      <c r="G21" s="4">
        <f t="shared" si="0"/>
        <v>0.89915614339577477</v>
      </c>
      <c r="H21" s="4">
        <f t="shared" si="0"/>
        <v>1.0384007809726659</v>
      </c>
      <c r="I21" s="3">
        <f t="shared" si="1"/>
        <v>1841</v>
      </c>
      <c r="J21" s="3">
        <f t="shared" si="1"/>
        <v>-25275</v>
      </c>
      <c r="K21" s="3">
        <f t="shared" si="1"/>
        <v>8654</v>
      </c>
      <c r="L21" s="3">
        <v>336286</v>
      </c>
      <c r="M21" s="3">
        <v>348014</v>
      </c>
      <c r="N21" s="3">
        <v>414075</v>
      </c>
      <c r="O21" s="3">
        <v>357121</v>
      </c>
      <c r="P21" s="4">
        <f t="shared" si="2"/>
        <v>1.0348750765717276</v>
      </c>
      <c r="Q21" s="4">
        <f t="shared" si="3"/>
        <v>1.1898228232197556</v>
      </c>
      <c r="R21" s="4">
        <f t="shared" si="4"/>
        <v>0.86245486928696491</v>
      </c>
      <c r="S21" s="3">
        <f t="shared" si="5"/>
        <v>11728</v>
      </c>
      <c r="T21" s="3">
        <f t="shared" si="6"/>
        <v>66061</v>
      </c>
      <c r="U21" s="3">
        <f t="shared" si="7"/>
        <v>-56954</v>
      </c>
      <c r="V21" s="3">
        <v>128547</v>
      </c>
      <c r="W21" s="3">
        <v>337677</v>
      </c>
      <c r="X21" s="3">
        <v>386874</v>
      </c>
      <c r="Y21" s="3">
        <v>345824</v>
      </c>
      <c r="Z21" s="4">
        <f t="shared" si="8"/>
        <v>2.6268757730635488</v>
      </c>
      <c r="AA21" s="4">
        <f t="shared" si="9"/>
        <v>1.1456924812764862</v>
      </c>
      <c r="AB21" s="4">
        <f t="shared" si="10"/>
        <v>0.89389310214695228</v>
      </c>
      <c r="AC21" s="3">
        <f t="shared" si="11"/>
        <v>209130</v>
      </c>
      <c r="AD21" s="3">
        <f t="shared" si="12"/>
        <v>49197</v>
      </c>
      <c r="AE21" s="3">
        <f t="shared" si="13"/>
        <v>-41050</v>
      </c>
      <c r="AF21" s="3">
        <v>390029</v>
      </c>
      <c r="AG21" s="3">
        <v>632790</v>
      </c>
      <c r="AH21" s="3">
        <v>702451</v>
      </c>
      <c r="AI21" s="3">
        <v>718053</v>
      </c>
      <c r="AJ21" s="4">
        <f t="shared" si="14"/>
        <v>1.6224178202133688</v>
      </c>
      <c r="AK21" s="4">
        <f t="shared" si="15"/>
        <v>1.1100854943978256</v>
      </c>
      <c r="AL21" s="4">
        <f t="shared" si="16"/>
        <v>1.0222108018922316</v>
      </c>
      <c r="AM21" s="3">
        <f t="shared" si="17"/>
        <v>242761</v>
      </c>
      <c r="AN21" s="3">
        <f t="shared" si="18"/>
        <v>69661</v>
      </c>
      <c r="AO21" s="3">
        <f t="shared" si="19"/>
        <v>15602</v>
      </c>
      <c r="AP21" s="3">
        <v>1612</v>
      </c>
      <c r="AQ21" s="3">
        <v>2052</v>
      </c>
      <c r="AR21" s="3">
        <v>11450</v>
      </c>
      <c r="AS21" s="3">
        <v>7196</v>
      </c>
      <c r="AT21" s="4">
        <f t="shared" si="20"/>
        <v>1.2729528535980148</v>
      </c>
      <c r="AU21" s="4">
        <f t="shared" si="21"/>
        <v>5.579922027290448</v>
      </c>
      <c r="AV21" s="4">
        <f t="shared" si="22"/>
        <v>0.62847161572052401</v>
      </c>
      <c r="AW21" s="3">
        <f t="shared" si="23"/>
        <v>440</v>
      </c>
      <c r="AX21" s="3">
        <f t="shared" si="24"/>
        <v>9398</v>
      </c>
      <c r="AY21" s="3">
        <f t="shared" si="25"/>
        <v>-4254</v>
      </c>
    </row>
    <row r="22" spans="1:51" x14ac:dyDescent="0.25">
      <c r="A22" s="2" t="s">
        <v>25</v>
      </c>
      <c r="B22" s="3">
        <v>248958</v>
      </c>
      <c r="C22" s="3">
        <v>259254</v>
      </c>
      <c r="D22" s="3">
        <v>254628</v>
      </c>
      <c r="E22" s="3">
        <v>259429</v>
      </c>
      <c r="F22" s="4">
        <f t="shared" si="0"/>
        <v>1.041356373364182</v>
      </c>
      <c r="G22" s="4">
        <f t="shared" si="0"/>
        <v>0.98215649517461645</v>
      </c>
      <c r="H22" s="4">
        <f t="shared" si="0"/>
        <v>1.0188549570353613</v>
      </c>
      <c r="I22" s="3">
        <f t="shared" si="1"/>
        <v>10296</v>
      </c>
      <c r="J22" s="3">
        <f t="shared" si="1"/>
        <v>-4626</v>
      </c>
      <c r="K22" s="3">
        <f t="shared" si="1"/>
        <v>4801</v>
      </c>
      <c r="L22" s="3">
        <v>353553</v>
      </c>
      <c r="M22" s="3">
        <v>370117</v>
      </c>
      <c r="N22" s="3">
        <v>371568</v>
      </c>
      <c r="O22" s="3">
        <v>304087</v>
      </c>
      <c r="P22" s="4">
        <f t="shared" si="2"/>
        <v>1.0468501186526489</v>
      </c>
      <c r="Q22" s="4">
        <f t="shared" si="3"/>
        <v>1.0039203819332805</v>
      </c>
      <c r="R22" s="4">
        <f t="shared" si="4"/>
        <v>0.81838855875640526</v>
      </c>
      <c r="S22" s="3">
        <f t="shared" si="5"/>
        <v>16564</v>
      </c>
      <c r="T22" s="3">
        <f t="shared" si="6"/>
        <v>1451</v>
      </c>
      <c r="U22" s="3">
        <f t="shared" si="7"/>
        <v>-67481</v>
      </c>
      <c r="V22" s="3">
        <v>344892</v>
      </c>
      <c r="W22" s="3">
        <v>361385</v>
      </c>
      <c r="X22" s="3">
        <v>343797</v>
      </c>
      <c r="Y22" s="3">
        <v>288213</v>
      </c>
      <c r="Z22" s="4">
        <f t="shared" si="8"/>
        <v>1.0478207670807094</v>
      </c>
      <c r="AA22" s="4">
        <f t="shared" si="9"/>
        <v>0.9513316822779031</v>
      </c>
      <c r="AB22" s="4">
        <f t="shared" si="10"/>
        <v>0.83832319653749166</v>
      </c>
      <c r="AC22" s="3">
        <f t="shared" si="11"/>
        <v>16493</v>
      </c>
      <c r="AD22" s="3">
        <f t="shared" si="12"/>
        <v>-17588</v>
      </c>
      <c r="AE22" s="3">
        <f t="shared" si="13"/>
        <v>-55584</v>
      </c>
      <c r="AF22" s="3">
        <v>546472</v>
      </c>
      <c r="AG22" s="3">
        <v>848481</v>
      </c>
      <c r="AH22" s="3">
        <v>879040</v>
      </c>
      <c r="AI22" s="3">
        <v>753064</v>
      </c>
      <c r="AJ22" s="4">
        <f t="shared" si="14"/>
        <v>1.5526522859359675</v>
      </c>
      <c r="AK22" s="4">
        <f t="shared" si="15"/>
        <v>1.036016127644579</v>
      </c>
      <c r="AL22" s="4">
        <f t="shared" si="16"/>
        <v>0.8566891153986167</v>
      </c>
      <c r="AM22" s="3">
        <f t="shared" si="17"/>
        <v>302009</v>
      </c>
      <c r="AN22" s="3">
        <f t="shared" si="18"/>
        <v>30559</v>
      </c>
      <c r="AO22" s="3">
        <f t="shared" si="19"/>
        <v>-125976</v>
      </c>
      <c r="AP22" s="3">
        <v>35186</v>
      </c>
      <c r="AQ22" s="3">
        <v>75856</v>
      </c>
      <c r="AR22" s="3">
        <v>91109</v>
      </c>
      <c r="AS22" s="3">
        <v>72394</v>
      </c>
      <c r="AT22" s="4">
        <f t="shared" si="20"/>
        <v>2.1558574433013131</v>
      </c>
      <c r="AU22" s="4">
        <f t="shared" si="21"/>
        <v>1.2010783589959924</v>
      </c>
      <c r="AV22" s="4">
        <f t="shared" si="22"/>
        <v>0.79458670383825969</v>
      </c>
      <c r="AW22" s="3">
        <f t="shared" si="23"/>
        <v>40670</v>
      </c>
      <c r="AX22" s="3">
        <f t="shared" si="24"/>
        <v>15253</v>
      </c>
      <c r="AY22" s="3">
        <f t="shared" si="25"/>
        <v>-18715</v>
      </c>
    </row>
    <row r="23" spans="1:51" x14ac:dyDescent="0.25">
      <c r="A23" s="2" t="s">
        <v>26</v>
      </c>
      <c r="B23" s="3">
        <v>326757</v>
      </c>
      <c r="C23" s="3">
        <v>344699</v>
      </c>
      <c r="D23" s="3">
        <v>335046</v>
      </c>
      <c r="E23" s="3">
        <v>340543</v>
      </c>
      <c r="F23" s="4">
        <f t="shared" si="0"/>
        <v>1.0549093056919974</v>
      </c>
      <c r="G23" s="4">
        <f t="shared" si="0"/>
        <v>0.97199585725517046</v>
      </c>
      <c r="H23" s="4">
        <f t="shared" si="0"/>
        <v>1.0164067023632575</v>
      </c>
      <c r="I23" s="3">
        <f t="shared" si="1"/>
        <v>17942</v>
      </c>
      <c r="J23" s="3">
        <f t="shared" si="1"/>
        <v>-9653</v>
      </c>
      <c r="K23" s="3">
        <f t="shared" si="1"/>
        <v>5497</v>
      </c>
      <c r="L23" s="3">
        <v>478812</v>
      </c>
      <c r="M23" s="3">
        <v>514267</v>
      </c>
      <c r="N23" s="3">
        <v>514347</v>
      </c>
      <c r="O23" s="3">
        <v>512616</v>
      </c>
      <c r="P23" s="4">
        <f t="shared" si="2"/>
        <v>1.0740478517664553</v>
      </c>
      <c r="Q23" s="4">
        <f t="shared" si="3"/>
        <v>1.0001555612162554</v>
      </c>
      <c r="R23" s="4">
        <f t="shared" si="4"/>
        <v>0.99663456771401404</v>
      </c>
      <c r="S23" s="3">
        <f t="shared" si="5"/>
        <v>35455</v>
      </c>
      <c r="T23" s="3">
        <f t="shared" si="6"/>
        <v>80</v>
      </c>
      <c r="U23" s="3">
        <f t="shared" si="7"/>
        <v>-1731</v>
      </c>
      <c r="V23" s="3">
        <v>466884</v>
      </c>
      <c r="W23" s="3">
        <v>506074</v>
      </c>
      <c r="X23" s="3">
        <v>482503</v>
      </c>
      <c r="Y23" s="3">
        <v>497715</v>
      </c>
      <c r="Z23" s="4">
        <f t="shared" si="8"/>
        <v>1.0839394796137798</v>
      </c>
      <c r="AA23" s="4">
        <f t="shared" si="9"/>
        <v>0.95342380758545198</v>
      </c>
      <c r="AB23" s="4">
        <f t="shared" si="10"/>
        <v>1.0315272651154501</v>
      </c>
      <c r="AC23" s="3">
        <f t="shared" si="11"/>
        <v>39190</v>
      </c>
      <c r="AD23" s="3">
        <f t="shared" si="12"/>
        <v>-23571</v>
      </c>
      <c r="AE23" s="3">
        <f t="shared" si="13"/>
        <v>15212</v>
      </c>
      <c r="AF23" s="3">
        <v>885084</v>
      </c>
      <c r="AG23" s="3">
        <v>1022781</v>
      </c>
      <c r="AH23" s="3">
        <v>1087980</v>
      </c>
      <c r="AI23" s="3">
        <v>1118366</v>
      </c>
      <c r="AJ23" s="4">
        <f t="shared" si="14"/>
        <v>1.1555750640617162</v>
      </c>
      <c r="AK23" s="4">
        <f t="shared" si="15"/>
        <v>1.0637467845022541</v>
      </c>
      <c r="AL23" s="4">
        <f t="shared" si="16"/>
        <v>1.0279288222209968</v>
      </c>
      <c r="AM23" s="3">
        <f t="shared" si="17"/>
        <v>137697</v>
      </c>
      <c r="AN23" s="3">
        <f t="shared" si="18"/>
        <v>65199</v>
      </c>
      <c r="AO23" s="3">
        <f t="shared" si="19"/>
        <v>30386</v>
      </c>
      <c r="AP23" s="3">
        <v>50608</v>
      </c>
      <c r="AQ23" s="3">
        <v>51693</v>
      </c>
      <c r="AR23" s="3">
        <v>60348</v>
      </c>
      <c r="AS23" s="3">
        <v>57295</v>
      </c>
      <c r="AT23" s="4">
        <f t="shared" si="20"/>
        <v>1.0214392981346823</v>
      </c>
      <c r="AU23" s="4">
        <f t="shared" si="21"/>
        <v>1.1674307933375891</v>
      </c>
      <c r="AV23" s="4">
        <f t="shared" si="22"/>
        <v>0.94941008815536554</v>
      </c>
      <c r="AW23" s="3">
        <f t="shared" si="23"/>
        <v>1085</v>
      </c>
      <c r="AX23" s="3">
        <f t="shared" si="24"/>
        <v>8655</v>
      </c>
      <c r="AY23" s="3">
        <f t="shared" si="25"/>
        <v>-3053</v>
      </c>
    </row>
    <row r="24" spans="1:51" x14ac:dyDescent="0.25">
      <c r="A24" s="2" t="s">
        <v>27</v>
      </c>
      <c r="B24" s="3">
        <v>407426</v>
      </c>
      <c r="C24" s="3">
        <v>422020</v>
      </c>
      <c r="D24" s="3">
        <v>415652</v>
      </c>
      <c r="E24" s="3">
        <v>416379</v>
      </c>
      <c r="F24" s="4">
        <f t="shared" si="0"/>
        <v>1.0358200016690147</v>
      </c>
      <c r="G24" s="4">
        <f t="shared" si="0"/>
        <v>0.98491066774086533</v>
      </c>
      <c r="H24" s="4">
        <f t="shared" si="0"/>
        <v>1.0017490593092298</v>
      </c>
      <c r="I24" s="3">
        <f t="shared" si="1"/>
        <v>14594</v>
      </c>
      <c r="J24" s="3">
        <f t="shared" si="1"/>
        <v>-6368</v>
      </c>
      <c r="K24" s="3">
        <f t="shared" si="1"/>
        <v>727</v>
      </c>
      <c r="L24" s="3">
        <v>570691</v>
      </c>
      <c r="M24" s="3">
        <v>591725</v>
      </c>
      <c r="N24" s="3">
        <v>582708</v>
      </c>
      <c r="O24" s="3">
        <v>579292</v>
      </c>
      <c r="P24" s="4">
        <f t="shared" si="2"/>
        <v>1.0368570732673197</v>
      </c>
      <c r="Q24" s="4">
        <f t="shared" si="3"/>
        <v>0.98476150238708859</v>
      </c>
      <c r="R24" s="4">
        <f t="shared" si="4"/>
        <v>0.9941377156311566</v>
      </c>
      <c r="S24" s="3">
        <f t="shared" si="5"/>
        <v>21034</v>
      </c>
      <c r="T24" s="3">
        <f t="shared" si="6"/>
        <v>-9017</v>
      </c>
      <c r="U24" s="3">
        <f t="shared" si="7"/>
        <v>-3416</v>
      </c>
      <c r="V24" s="3">
        <v>417458</v>
      </c>
      <c r="W24" s="3">
        <v>426108</v>
      </c>
      <c r="X24" s="3">
        <v>408208</v>
      </c>
      <c r="Y24" s="3">
        <v>428707</v>
      </c>
      <c r="Z24" s="4">
        <f t="shared" si="8"/>
        <v>1.0207206473465593</v>
      </c>
      <c r="AA24" s="4">
        <f t="shared" si="9"/>
        <v>0.95799187060557423</v>
      </c>
      <c r="AB24" s="4">
        <f t="shared" si="10"/>
        <v>1.0502170462117353</v>
      </c>
      <c r="AC24" s="3">
        <f t="shared" si="11"/>
        <v>8650</v>
      </c>
      <c r="AD24" s="3">
        <f t="shared" si="12"/>
        <v>-17900</v>
      </c>
      <c r="AE24" s="3">
        <f t="shared" si="13"/>
        <v>20499</v>
      </c>
      <c r="AF24" s="3">
        <v>993209</v>
      </c>
      <c r="AG24" s="3">
        <v>1095086</v>
      </c>
      <c r="AH24" s="3">
        <v>1144867</v>
      </c>
      <c r="AI24" s="3">
        <v>1263168</v>
      </c>
      <c r="AJ24" s="4">
        <f t="shared" si="14"/>
        <v>1.1025735771625107</v>
      </c>
      <c r="AK24" s="4">
        <f t="shared" si="15"/>
        <v>1.0454585301976282</v>
      </c>
      <c r="AL24" s="4">
        <f t="shared" si="16"/>
        <v>1.1033316533710902</v>
      </c>
      <c r="AM24" s="3">
        <f t="shared" si="17"/>
        <v>101877</v>
      </c>
      <c r="AN24" s="3">
        <f t="shared" si="18"/>
        <v>49781</v>
      </c>
      <c r="AO24" s="3">
        <f t="shared" si="19"/>
        <v>118301</v>
      </c>
      <c r="AP24" s="3">
        <v>311813</v>
      </c>
      <c r="AQ24" s="3">
        <v>387760</v>
      </c>
      <c r="AR24" s="3">
        <v>426311</v>
      </c>
      <c r="AS24" s="3">
        <v>342950</v>
      </c>
      <c r="AT24" s="4">
        <f t="shared" si="20"/>
        <v>1.2435658551760189</v>
      </c>
      <c r="AU24" s="4">
        <f t="shared" si="21"/>
        <v>1.0994197441716527</v>
      </c>
      <c r="AV24" s="4">
        <f t="shared" si="22"/>
        <v>0.80445965504056893</v>
      </c>
      <c r="AW24" s="3">
        <f t="shared" si="23"/>
        <v>75947</v>
      </c>
      <c r="AX24" s="3">
        <f t="shared" si="24"/>
        <v>38551</v>
      </c>
      <c r="AY24" s="3">
        <f t="shared" si="25"/>
        <v>-83361</v>
      </c>
    </row>
    <row r="25" spans="1:51" x14ac:dyDescent="0.25">
      <c r="A25" s="2" t="s">
        <v>28</v>
      </c>
      <c r="B25" s="3">
        <v>281861</v>
      </c>
      <c r="C25" s="3">
        <v>292931</v>
      </c>
      <c r="D25" s="3">
        <v>291431</v>
      </c>
      <c r="E25" s="3">
        <v>292764</v>
      </c>
      <c r="F25" s="4">
        <f t="shared" ref="F25:H40" si="26">C25/B25</f>
        <v>1.0392746779440931</v>
      </c>
      <c r="G25" s="4">
        <f t="shared" si="26"/>
        <v>0.99487934018591406</v>
      </c>
      <c r="H25" s="4">
        <f t="shared" si="26"/>
        <v>1.0045739814913308</v>
      </c>
      <c r="I25" s="3">
        <f t="shared" si="1"/>
        <v>11070</v>
      </c>
      <c r="J25" s="3">
        <f t="shared" si="1"/>
        <v>-1500</v>
      </c>
      <c r="K25" s="3">
        <f t="shared" si="1"/>
        <v>1333</v>
      </c>
      <c r="L25" s="3">
        <v>399686</v>
      </c>
      <c r="M25" s="3">
        <v>416444</v>
      </c>
      <c r="N25" s="3">
        <v>419622</v>
      </c>
      <c r="O25" s="3">
        <v>412425</v>
      </c>
      <c r="P25" s="4">
        <f t="shared" si="2"/>
        <v>1.0419279134120285</v>
      </c>
      <c r="Q25" s="4">
        <f t="shared" si="3"/>
        <v>1.0076312781550461</v>
      </c>
      <c r="R25" s="4">
        <f t="shared" si="4"/>
        <v>0.98284884967899677</v>
      </c>
      <c r="S25" s="3">
        <f t="shared" si="5"/>
        <v>16758</v>
      </c>
      <c r="T25" s="3">
        <f t="shared" si="6"/>
        <v>3178</v>
      </c>
      <c r="U25" s="3">
        <f t="shared" si="7"/>
        <v>-7197</v>
      </c>
      <c r="V25" s="3">
        <v>354751</v>
      </c>
      <c r="W25" s="3">
        <v>371682</v>
      </c>
      <c r="X25" s="3">
        <v>357424</v>
      </c>
      <c r="Y25" s="3">
        <v>359364</v>
      </c>
      <c r="Z25" s="4">
        <f t="shared" si="8"/>
        <v>1.047726433470237</v>
      </c>
      <c r="AA25" s="4">
        <f t="shared" si="9"/>
        <v>0.96163925075736789</v>
      </c>
      <c r="AB25" s="4">
        <f t="shared" si="10"/>
        <v>1.0054277272930749</v>
      </c>
      <c r="AC25" s="3">
        <f t="shared" si="11"/>
        <v>16931</v>
      </c>
      <c r="AD25" s="3">
        <f t="shared" si="12"/>
        <v>-14258</v>
      </c>
      <c r="AE25" s="3">
        <f t="shared" si="13"/>
        <v>1940</v>
      </c>
      <c r="AF25" s="3">
        <v>899878</v>
      </c>
      <c r="AG25" s="3">
        <v>1017920</v>
      </c>
      <c r="AH25" s="3">
        <v>1066089</v>
      </c>
      <c r="AI25" s="3">
        <v>1077496</v>
      </c>
      <c r="AJ25" s="4">
        <f t="shared" si="14"/>
        <v>1.1311755593536013</v>
      </c>
      <c r="AK25" s="4">
        <f t="shared" si="15"/>
        <v>1.0473210075447972</v>
      </c>
      <c r="AL25" s="4">
        <f t="shared" si="16"/>
        <v>1.0106998571413832</v>
      </c>
      <c r="AM25" s="3">
        <f t="shared" si="17"/>
        <v>118042</v>
      </c>
      <c r="AN25" s="3">
        <f t="shared" si="18"/>
        <v>48169</v>
      </c>
      <c r="AO25" s="3">
        <f t="shared" si="19"/>
        <v>11407</v>
      </c>
      <c r="AP25" s="3">
        <v>74494</v>
      </c>
      <c r="AQ25" s="3">
        <v>80482</v>
      </c>
      <c r="AR25" s="3">
        <v>95210</v>
      </c>
      <c r="AS25" s="3">
        <v>97423</v>
      </c>
      <c r="AT25" s="4">
        <f t="shared" si="20"/>
        <v>1.0803823126694767</v>
      </c>
      <c r="AU25" s="4">
        <f t="shared" si="21"/>
        <v>1.1829974404214607</v>
      </c>
      <c r="AV25" s="4">
        <f t="shared" si="22"/>
        <v>1.023243356790253</v>
      </c>
      <c r="AW25" s="3">
        <f t="shared" si="23"/>
        <v>5988</v>
      </c>
      <c r="AX25" s="3">
        <f t="shared" si="24"/>
        <v>14728</v>
      </c>
      <c r="AY25" s="3">
        <f t="shared" si="25"/>
        <v>2213</v>
      </c>
    </row>
    <row r="26" spans="1:51" x14ac:dyDescent="0.25">
      <c r="A26" s="2" t="s">
        <v>29</v>
      </c>
      <c r="B26" s="3">
        <v>2412273</v>
      </c>
      <c r="C26" s="3">
        <v>2460965</v>
      </c>
      <c r="D26" s="3">
        <v>2615791</v>
      </c>
      <c r="E26" s="3">
        <v>2713516</v>
      </c>
      <c r="F26" s="4">
        <f t="shared" si="26"/>
        <v>1.0201851117182839</v>
      </c>
      <c r="G26" s="4">
        <f t="shared" si="26"/>
        <v>1.0629127191975505</v>
      </c>
      <c r="H26" s="4">
        <f t="shared" si="26"/>
        <v>1.0373596361483008</v>
      </c>
      <c r="I26" s="3">
        <f t="shared" si="1"/>
        <v>48692</v>
      </c>
      <c r="J26" s="3">
        <f t="shared" si="1"/>
        <v>154826</v>
      </c>
      <c r="K26" s="3">
        <f t="shared" si="1"/>
        <v>97725</v>
      </c>
      <c r="L26" s="3">
        <v>3825739</v>
      </c>
      <c r="M26" s="3">
        <v>3791976</v>
      </c>
      <c r="N26" s="3">
        <v>4115515</v>
      </c>
      <c r="O26" s="3">
        <v>4016894</v>
      </c>
      <c r="P26" s="4">
        <f t="shared" si="2"/>
        <v>0.99117477695159029</v>
      </c>
      <c r="Q26" s="4">
        <f t="shared" si="3"/>
        <v>1.0853220062574236</v>
      </c>
      <c r="R26" s="4">
        <f t="shared" si="4"/>
        <v>0.97603677790021415</v>
      </c>
      <c r="S26" s="3">
        <f t="shared" si="5"/>
        <v>-33763</v>
      </c>
      <c r="T26" s="3">
        <f t="shared" si="6"/>
        <v>323539</v>
      </c>
      <c r="U26" s="3">
        <f t="shared" si="7"/>
        <v>-98621</v>
      </c>
      <c r="V26" s="3">
        <v>3425833</v>
      </c>
      <c r="W26" s="3">
        <v>3398872</v>
      </c>
      <c r="X26" s="3">
        <v>3274535</v>
      </c>
      <c r="Y26" s="3">
        <v>3418219</v>
      </c>
      <c r="Z26" s="4">
        <f t="shared" si="8"/>
        <v>0.99213008923669077</v>
      </c>
      <c r="AA26" s="4">
        <f t="shared" si="9"/>
        <v>0.96341815755344717</v>
      </c>
      <c r="AB26" s="4">
        <f t="shared" si="10"/>
        <v>1.0438792072767584</v>
      </c>
      <c r="AC26" s="3">
        <f t="shared" si="11"/>
        <v>-26961</v>
      </c>
      <c r="AD26" s="3">
        <f t="shared" si="12"/>
        <v>-124337</v>
      </c>
      <c r="AE26" s="3">
        <f t="shared" si="13"/>
        <v>143684</v>
      </c>
      <c r="AF26" s="3">
        <v>19330037</v>
      </c>
      <c r="AG26" s="3">
        <v>21190040</v>
      </c>
      <c r="AH26" s="3">
        <v>21524472</v>
      </c>
      <c r="AI26" s="3">
        <v>22133726</v>
      </c>
      <c r="AJ26" s="4">
        <f t="shared" si="14"/>
        <v>1.0962234578236969</v>
      </c>
      <c r="AK26" s="4">
        <f t="shared" si="15"/>
        <v>1.015782509141087</v>
      </c>
      <c r="AL26" s="4">
        <f t="shared" si="16"/>
        <v>1.028305177474272</v>
      </c>
      <c r="AM26" s="3">
        <f t="shared" si="17"/>
        <v>1860003</v>
      </c>
      <c r="AN26" s="3">
        <f t="shared" si="18"/>
        <v>334432</v>
      </c>
      <c r="AO26" s="3">
        <f t="shared" si="19"/>
        <v>609254</v>
      </c>
      <c r="AP26" s="3">
        <v>689049</v>
      </c>
      <c r="AQ26" s="3">
        <v>943744</v>
      </c>
      <c r="AR26" s="3">
        <v>1836372</v>
      </c>
      <c r="AS26" s="3">
        <v>1368742</v>
      </c>
      <c r="AT26" s="4">
        <f t="shared" si="20"/>
        <v>1.3696326386077042</v>
      </c>
      <c r="AU26" s="4">
        <f t="shared" si="21"/>
        <v>1.9458370066458701</v>
      </c>
      <c r="AV26" s="4">
        <f t="shared" si="22"/>
        <v>0.745351159786797</v>
      </c>
      <c r="AW26" s="3">
        <f t="shared" si="23"/>
        <v>254695</v>
      </c>
      <c r="AX26" s="3">
        <f t="shared" si="24"/>
        <v>892628</v>
      </c>
      <c r="AY26" s="3">
        <f t="shared" si="25"/>
        <v>-467630</v>
      </c>
    </row>
    <row r="27" spans="1:51" x14ac:dyDescent="0.25">
      <c r="A27" s="2" t="s">
        <v>30</v>
      </c>
      <c r="B27" s="3">
        <v>173487</v>
      </c>
      <c r="C27" s="3">
        <v>178700</v>
      </c>
      <c r="D27" s="3">
        <v>171017</v>
      </c>
      <c r="E27" s="3">
        <v>173147</v>
      </c>
      <c r="F27" s="4">
        <f t="shared" si="26"/>
        <v>1.0300483609722919</v>
      </c>
      <c r="G27" s="4">
        <f t="shared" si="26"/>
        <v>0.95700615556799107</v>
      </c>
      <c r="H27" s="4">
        <f t="shared" si="26"/>
        <v>1.0124549021442313</v>
      </c>
      <c r="I27" s="3">
        <f t="shared" si="1"/>
        <v>5213</v>
      </c>
      <c r="J27" s="3">
        <f t="shared" si="1"/>
        <v>-7683</v>
      </c>
      <c r="K27" s="3">
        <f t="shared" si="1"/>
        <v>2130</v>
      </c>
      <c r="L27" s="3">
        <v>259914</v>
      </c>
      <c r="M27" s="3">
        <v>269662</v>
      </c>
      <c r="N27" s="3">
        <v>262456</v>
      </c>
      <c r="O27" s="3">
        <v>260618</v>
      </c>
      <c r="P27" s="4">
        <f t="shared" si="2"/>
        <v>1.0375047130974091</v>
      </c>
      <c r="Q27" s="4">
        <f t="shared" si="3"/>
        <v>0.97327765869866723</v>
      </c>
      <c r="R27" s="4">
        <f t="shared" si="4"/>
        <v>0.99299692138872797</v>
      </c>
      <c r="S27" s="3">
        <f t="shared" si="5"/>
        <v>9748</v>
      </c>
      <c r="T27" s="3">
        <f t="shared" si="6"/>
        <v>-7206</v>
      </c>
      <c r="U27" s="3">
        <f t="shared" si="7"/>
        <v>-1838</v>
      </c>
      <c r="V27" s="3">
        <v>252907</v>
      </c>
      <c r="W27" s="3">
        <v>262884</v>
      </c>
      <c r="X27" s="3">
        <v>248656</v>
      </c>
      <c r="Y27" s="3">
        <v>247575</v>
      </c>
      <c r="Z27" s="4">
        <f t="shared" si="8"/>
        <v>1.0394492837288014</v>
      </c>
      <c r="AA27" s="4">
        <f t="shared" si="9"/>
        <v>0.94587726906163938</v>
      </c>
      <c r="AB27" s="4">
        <f t="shared" si="10"/>
        <v>0.99565262853098258</v>
      </c>
      <c r="AC27" s="3">
        <f t="shared" si="11"/>
        <v>9977</v>
      </c>
      <c r="AD27" s="3">
        <f t="shared" si="12"/>
        <v>-14228</v>
      </c>
      <c r="AE27" s="3">
        <f t="shared" si="13"/>
        <v>-1081</v>
      </c>
      <c r="AF27" s="3">
        <v>483118</v>
      </c>
      <c r="AG27" s="3">
        <v>546721</v>
      </c>
      <c r="AH27" s="3">
        <v>572226</v>
      </c>
      <c r="AI27" s="3">
        <v>577466</v>
      </c>
      <c r="AJ27" s="4">
        <f t="shared" si="14"/>
        <v>1.1316510666131256</v>
      </c>
      <c r="AK27" s="4">
        <f t="shared" si="15"/>
        <v>1.0466508511654025</v>
      </c>
      <c r="AL27" s="4">
        <f t="shared" si="16"/>
        <v>1.0091572210979578</v>
      </c>
      <c r="AM27" s="3">
        <f t="shared" si="17"/>
        <v>63603</v>
      </c>
      <c r="AN27" s="3">
        <f t="shared" si="18"/>
        <v>25505</v>
      </c>
      <c r="AO27" s="3">
        <f t="shared" si="19"/>
        <v>5240</v>
      </c>
      <c r="AP27" s="3">
        <v>9518</v>
      </c>
      <c r="AQ27" s="3">
        <v>9853</v>
      </c>
      <c r="AR27" s="3">
        <v>14021</v>
      </c>
      <c r="AS27" s="3">
        <v>17622</v>
      </c>
      <c r="AT27" s="4">
        <f t="shared" si="20"/>
        <v>1.0351964698466065</v>
      </c>
      <c r="AU27" s="4">
        <f t="shared" si="21"/>
        <v>1.4230183700395818</v>
      </c>
      <c r="AV27" s="4">
        <f t="shared" si="22"/>
        <v>1.2568290421510591</v>
      </c>
      <c r="AW27" s="3">
        <f t="shared" si="23"/>
        <v>335</v>
      </c>
      <c r="AX27" s="3">
        <f t="shared" si="24"/>
        <v>4168</v>
      </c>
      <c r="AY27" s="3">
        <f t="shared" si="25"/>
        <v>3601</v>
      </c>
    </row>
    <row r="28" spans="1:51" x14ac:dyDescent="0.25">
      <c r="A28" s="2" t="s">
        <v>31</v>
      </c>
      <c r="B28" s="3">
        <v>205533</v>
      </c>
      <c r="C28" s="3">
        <v>216769</v>
      </c>
      <c r="D28" s="3">
        <v>209754</v>
      </c>
      <c r="E28" s="3">
        <v>205714</v>
      </c>
      <c r="F28" s="4">
        <f t="shared" si="26"/>
        <v>1.0546676202848204</v>
      </c>
      <c r="G28" s="4">
        <f t="shared" si="26"/>
        <v>0.96763836157384131</v>
      </c>
      <c r="H28" s="4">
        <f t="shared" si="26"/>
        <v>0.98073934227714366</v>
      </c>
      <c r="I28" s="3">
        <f t="shared" si="1"/>
        <v>11236</v>
      </c>
      <c r="J28" s="3">
        <f t="shared" si="1"/>
        <v>-7015</v>
      </c>
      <c r="K28" s="3">
        <f t="shared" si="1"/>
        <v>-4040</v>
      </c>
      <c r="L28" s="3">
        <v>296170</v>
      </c>
      <c r="M28" s="3">
        <v>314483</v>
      </c>
      <c r="N28" s="3">
        <v>304502</v>
      </c>
      <c r="O28" s="3">
        <v>302306</v>
      </c>
      <c r="P28" s="4">
        <f t="shared" si="2"/>
        <v>1.0618327312016747</v>
      </c>
      <c r="Q28" s="4">
        <f t="shared" si="3"/>
        <v>0.96826219541278857</v>
      </c>
      <c r="R28" s="4">
        <f t="shared" si="4"/>
        <v>0.99278822470788364</v>
      </c>
      <c r="S28" s="3">
        <f t="shared" si="5"/>
        <v>18313</v>
      </c>
      <c r="T28" s="3">
        <f t="shared" si="6"/>
        <v>-9981</v>
      </c>
      <c r="U28" s="3">
        <f t="shared" si="7"/>
        <v>-2196</v>
      </c>
      <c r="V28" s="3">
        <v>291235</v>
      </c>
      <c r="W28" s="3">
        <v>308734</v>
      </c>
      <c r="X28" s="3">
        <v>294024</v>
      </c>
      <c r="Y28" s="3">
        <v>291731</v>
      </c>
      <c r="Z28" s="4">
        <f t="shared" si="8"/>
        <v>1.0600854979655605</v>
      </c>
      <c r="AA28" s="4">
        <f t="shared" si="9"/>
        <v>0.95235380618914667</v>
      </c>
      <c r="AB28" s="4">
        <f t="shared" si="10"/>
        <v>0.99220131689930069</v>
      </c>
      <c r="AC28" s="3">
        <f t="shared" si="11"/>
        <v>17499</v>
      </c>
      <c r="AD28" s="3">
        <f t="shared" si="12"/>
        <v>-14710</v>
      </c>
      <c r="AE28" s="3">
        <f t="shared" si="13"/>
        <v>-2293</v>
      </c>
      <c r="AF28" s="3">
        <v>542458</v>
      </c>
      <c r="AG28" s="3">
        <v>632346</v>
      </c>
      <c r="AH28" s="3">
        <v>668187</v>
      </c>
      <c r="AI28" s="3">
        <v>842369</v>
      </c>
      <c r="AJ28" s="4">
        <f t="shared" si="14"/>
        <v>1.1657049946723985</v>
      </c>
      <c r="AK28" s="4">
        <f t="shared" si="15"/>
        <v>1.0566794128530899</v>
      </c>
      <c r="AL28" s="4">
        <f t="shared" si="16"/>
        <v>1.2606785226291441</v>
      </c>
      <c r="AM28" s="3">
        <f t="shared" si="17"/>
        <v>89888</v>
      </c>
      <c r="AN28" s="3">
        <f t="shared" si="18"/>
        <v>35841</v>
      </c>
      <c r="AO28" s="3">
        <f t="shared" si="19"/>
        <v>174182</v>
      </c>
      <c r="AP28" s="3">
        <v>5258</v>
      </c>
      <c r="AQ28" s="3">
        <v>5924</v>
      </c>
      <c r="AR28" s="3">
        <v>6453</v>
      </c>
      <c r="AS28" s="3">
        <v>8744</v>
      </c>
      <c r="AT28" s="4">
        <f t="shared" si="20"/>
        <v>1.1266641308482312</v>
      </c>
      <c r="AU28" s="4">
        <f t="shared" si="21"/>
        <v>1.0892977717758272</v>
      </c>
      <c r="AV28" s="4">
        <f t="shared" si="22"/>
        <v>1.3550286688362003</v>
      </c>
      <c r="AW28" s="3">
        <f t="shared" si="23"/>
        <v>666</v>
      </c>
      <c r="AX28" s="3">
        <f t="shared" si="24"/>
        <v>529</v>
      </c>
      <c r="AY28" s="3">
        <f t="shared" si="25"/>
        <v>2291</v>
      </c>
    </row>
    <row r="29" spans="1:51" x14ac:dyDescent="0.25">
      <c r="A29" s="2" t="s">
        <v>32</v>
      </c>
      <c r="B29" s="3">
        <v>258638</v>
      </c>
      <c r="C29" s="3">
        <v>268134</v>
      </c>
      <c r="D29" s="3">
        <v>261386</v>
      </c>
      <c r="E29" s="3">
        <v>265399</v>
      </c>
      <c r="F29" s="4">
        <f t="shared" si="26"/>
        <v>1.0367154091819455</v>
      </c>
      <c r="G29" s="4">
        <f t="shared" si="26"/>
        <v>0.97483347878299653</v>
      </c>
      <c r="H29" s="4">
        <f t="shared" si="26"/>
        <v>1.0153527732931373</v>
      </c>
      <c r="I29" s="3">
        <f t="shared" si="1"/>
        <v>9496</v>
      </c>
      <c r="J29" s="3">
        <f t="shared" si="1"/>
        <v>-6748</v>
      </c>
      <c r="K29" s="3">
        <f t="shared" si="1"/>
        <v>4013</v>
      </c>
      <c r="L29" s="3">
        <v>376667</v>
      </c>
      <c r="M29" s="3">
        <v>393820</v>
      </c>
      <c r="N29" s="3">
        <v>376579</v>
      </c>
      <c r="O29" s="3">
        <v>340802</v>
      </c>
      <c r="P29" s="4">
        <f t="shared" si="2"/>
        <v>1.0455388977531879</v>
      </c>
      <c r="Q29" s="4">
        <f t="shared" si="3"/>
        <v>0.9562211162460007</v>
      </c>
      <c r="R29" s="4">
        <f t="shared" si="4"/>
        <v>0.90499470230682011</v>
      </c>
      <c r="S29" s="3">
        <f t="shared" si="5"/>
        <v>17153</v>
      </c>
      <c r="T29" s="3">
        <f t="shared" si="6"/>
        <v>-17241</v>
      </c>
      <c r="U29" s="3">
        <f t="shared" si="7"/>
        <v>-35777</v>
      </c>
      <c r="V29" s="3">
        <v>369073</v>
      </c>
      <c r="W29" s="3">
        <v>386261</v>
      </c>
      <c r="X29" s="3">
        <v>360573</v>
      </c>
      <c r="Y29" s="3">
        <v>332101</v>
      </c>
      <c r="Z29" s="4">
        <f t="shared" si="8"/>
        <v>1.0465707326192921</v>
      </c>
      <c r="AA29" s="4">
        <f t="shared" si="9"/>
        <v>0.93349574510499378</v>
      </c>
      <c r="AB29" s="4">
        <f t="shared" si="10"/>
        <v>0.92103679421365436</v>
      </c>
      <c r="AC29" s="3">
        <f t="shared" si="11"/>
        <v>17188</v>
      </c>
      <c r="AD29" s="3">
        <f t="shared" si="12"/>
        <v>-25688</v>
      </c>
      <c r="AE29" s="3">
        <f t="shared" si="13"/>
        <v>-28472</v>
      </c>
      <c r="AF29" s="3">
        <v>778804</v>
      </c>
      <c r="AG29" s="3">
        <v>883713</v>
      </c>
      <c r="AH29" s="3">
        <v>909871</v>
      </c>
      <c r="AI29" s="3">
        <v>861438</v>
      </c>
      <c r="AJ29" s="4">
        <f t="shared" si="14"/>
        <v>1.134705266023287</v>
      </c>
      <c r="AK29" s="4">
        <f t="shared" si="15"/>
        <v>1.0296001077272825</v>
      </c>
      <c r="AL29" s="4">
        <f t="shared" si="16"/>
        <v>0.94676937719742693</v>
      </c>
      <c r="AM29" s="3">
        <f t="shared" si="17"/>
        <v>104909</v>
      </c>
      <c r="AN29" s="3">
        <f t="shared" si="18"/>
        <v>26158</v>
      </c>
      <c r="AO29" s="3">
        <f t="shared" si="19"/>
        <v>-48433</v>
      </c>
      <c r="AP29" s="3">
        <v>10644</v>
      </c>
      <c r="AQ29" s="3">
        <v>10290</v>
      </c>
      <c r="AR29" s="3">
        <v>16421</v>
      </c>
      <c r="AS29" s="3">
        <v>15556</v>
      </c>
      <c r="AT29" s="4">
        <f t="shared" si="20"/>
        <v>0.96674182638105977</v>
      </c>
      <c r="AU29" s="4">
        <f t="shared" si="21"/>
        <v>1.5958211856171041</v>
      </c>
      <c r="AV29" s="4">
        <f t="shared" si="22"/>
        <v>0.94732354911393946</v>
      </c>
      <c r="AW29" s="3">
        <f t="shared" si="23"/>
        <v>-354</v>
      </c>
      <c r="AX29" s="3">
        <f t="shared" si="24"/>
        <v>6131</v>
      </c>
      <c r="AY29" s="3">
        <f t="shared" si="25"/>
        <v>-865</v>
      </c>
    </row>
    <row r="30" spans="1:51" x14ac:dyDescent="0.25">
      <c r="A30" s="2" t="s">
        <v>33</v>
      </c>
      <c r="B30" s="3">
        <v>302552</v>
      </c>
      <c r="C30" s="3">
        <v>313045</v>
      </c>
      <c r="D30" s="3">
        <v>305529</v>
      </c>
      <c r="E30" s="3">
        <v>310380</v>
      </c>
      <c r="F30" s="4">
        <f t="shared" si="26"/>
        <v>1.0346816415029483</v>
      </c>
      <c r="G30" s="4">
        <f t="shared" si="26"/>
        <v>0.97599067226756542</v>
      </c>
      <c r="H30" s="4">
        <f t="shared" si="26"/>
        <v>1.0158773798886522</v>
      </c>
      <c r="I30" s="3">
        <f t="shared" si="1"/>
        <v>10493</v>
      </c>
      <c r="J30" s="3">
        <f t="shared" si="1"/>
        <v>-7516</v>
      </c>
      <c r="K30" s="3">
        <f t="shared" si="1"/>
        <v>4851</v>
      </c>
      <c r="L30" s="3">
        <v>433965</v>
      </c>
      <c r="M30" s="3">
        <v>447438</v>
      </c>
      <c r="N30" s="3">
        <v>433373</v>
      </c>
      <c r="O30" s="3">
        <v>249783</v>
      </c>
      <c r="P30" s="4">
        <f t="shared" si="2"/>
        <v>1.0310462825343059</v>
      </c>
      <c r="Q30" s="4">
        <f t="shared" si="3"/>
        <v>0.96856547722812991</v>
      </c>
      <c r="R30" s="4">
        <f t="shared" si="4"/>
        <v>0.57636954771063265</v>
      </c>
      <c r="S30" s="3">
        <f t="shared" si="5"/>
        <v>13473</v>
      </c>
      <c r="T30" s="3">
        <f t="shared" si="6"/>
        <v>-14065</v>
      </c>
      <c r="U30" s="3">
        <f t="shared" si="7"/>
        <v>-183590</v>
      </c>
      <c r="V30" s="3">
        <v>369781</v>
      </c>
      <c r="W30" s="3">
        <v>378610</v>
      </c>
      <c r="X30" s="3">
        <v>355512</v>
      </c>
      <c r="Y30" s="3">
        <v>204970</v>
      </c>
      <c r="Z30" s="4">
        <f t="shared" si="8"/>
        <v>1.0238762943471946</v>
      </c>
      <c r="AA30" s="4">
        <f t="shared" si="9"/>
        <v>0.93899263093948915</v>
      </c>
      <c r="AB30" s="4">
        <f t="shared" si="10"/>
        <v>0.57654875222214719</v>
      </c>
      <c r="AC30" s="3">
        <f t="shared" si="11"/>
        <v>8829</v>
      </c>
      <c r="AD30" s="3">
        <f t="shared" si="12"/>
        <v>-23098</v>
      </c>
      <c r="AE30" s="3">
        <f t="shared" si="13"/>
        <v>-150542</v>
      </c>
      <c r="AF30" s="3">
        <v>1057711</v>
      </c>
      <c r="AG30" s="3">
        <v>1176821</v>
      </c>
      <c r="AH30" s="3">
        <v>1216693</v>
      </c>
      <c r="AI30" s="3">
        <v>684713</v>
      </c>
      <c r="AJ30" s="4">
        <f t="shared" si="14"/>
        <v>1.1126111007638193</v>
      </c>
      <c r="AK30" s="4">
        <f t="shared" si="15"/>
        <v>1.0338811085118298</v>
      </c>
      <c r="AL30" s="4">
        <f t="shared" si="16"/>
        <v>0.56276562781243911</v>
      </c>
      <c r="AM30" s="3">
        <f t="shared" si="17"/>
        <v>119110</v>
      </c>
      <c r="AN30" s="3">
        <f t="shared" si="18"/>
        <v>39872</v>
      </c>
      <c r="AO30" s="3">
        <f t="shared" si="19"/>
        <v>-531980</v>
      </c>
      <c r="AP30" s="3">
        <v>168360</v>
      </c>
      <c r="AQ30" s="3">
        <v>171688</v>
      </c>
      <c r="AR30" s="3">
        <v>204860</v>
      </c>
      <c r="AS30" s="3">
        <v>116303</v>
      </c>
      <c r="AT30" s="4">
        <f t="shared" si="20"/>
        <v>1.0197671655975291</v>
      </c>
      <c r="AU30" s="4">
        <f t="shared" si="21"/>
        <v>1.1932109407762919</v>
      </c>
      <c r="AV30" s="4">
        <f t="shared" si="22"/>
        <v>0.567719418139217</v>
      </c>
      <c r="AW30" s="3">
        <f t="shared" si="23"/>
        <v>3328</v>
      </c>
      <c r="AX30" s="3">
        <f t="shared" si="24"/>
        <v>33172</v>
      </c>
      <c r="AY30" s="3">
        <f t="shared" si="25"/>
        <v>-88557</v>
      </c>
    </row>
    <row r="31" spans="1:51" x14ac:dyDescent="0.25">
      <c r="A31" s="2" t="s">
        <v>34</v>
      </c>
      <c r="B31" s="3">
        <v>250730</v>
      </c>
      <c r="C31" s="3">
        <v>264806</v>
      </c>
      <c r="D31" s="3">
        <v>254822</v>
      </c>
      <c r="E31" s="3">
        <v>268703</v>
      </c>
      <c r="F31" s="4">
        <f t="shared" si="26"/>
        <v>1.0561400709927014</v>
      </c>
      <c r="G31" s="4">
        <f t="shared" si="26"/>
        <v>0.96229692680679446</v>
      </c>
      <c r="H31" s="4">
        <f t="shared" si="26"/>
        <v>1.0544733186302595</v>
      </c>
      <c r="I31" s="3">
        <f t="shared" si="1"/>
        <v>14076</v>
      </c>
      <c r="J31" s="3">
        <f t="shared" si="1"/>
        <v>-9984</v>
      </c>
      <c r="K31" s="3">
        <f t="shared" si="1"/>
        <v>13881</v>
      </c>
      <c r="L31" s="3">
        <v>387871</v>
      </c>
      <c r="M31" s="3">
        <v>408340</v>
      </c>
      <c r="N31" s="3">
        <v>419382</v>
      </c>
      <c r="O31" s="3">
        <v>410394</v>
      </c>
      <c r="P31" s="4">
        <f t="shared" si="2"/>
        <v>1.0527727002018712</v>
      </c>
      <c r="Q31" s="4">
        <f t="shared" si="3"/>
        <v>1.0270411911642259</v>
      </c>
      <c r="R31" s="4">
        <f t="shared" si="4"/>
        <v>0.97856846502711137</v>
      </c>
      <c r="S31" s="3">
        <f t="shared" si="5"/>
        <v>20469</v>
      </c>
      <c r="T31" s="3">
        <f t="shared" si="6"/>
        <v>11042</v>
      </c>
      <c r="U31" s="3">
        <f t="shared" si="7"/>
        <v>-8988</v>
      </c>
      <c r="V31" s="3">
        <v>372782</v>
      </c>
      <c r="W31" s="3">
        <v>397671</v>
      </c>
      <c r="X31" s="3">
        <v>376012</v>
      </c>
      <c r="Y31" s="3">
        <v>381598</v>
      </c>
      <c r="Z31" s="4">
        <f t="shared" si="8"/>
        <v>1.0667655627149379</v>
      </c>
      <c r="AA31" s="4">
        <f t="shared" si="9"/>
        <v>0.94553537974858615</v>
      </c>
      <c r="AB31" s="4">
        <f t="shared" si="10"/>
        <v>1.0148559088539728</v>
      </c>
      <c r="AC31" s="3">
        <f t="shared" si="11"/>
        <v>24889</v>
      </c>
      <c r="AD31" s="3">
        <f t="shared" si="12"/>
        <v>-21659</v>
      </c>
      <c r="AE31" s="3">
        <f t="shared" si="13"/>
        <v>5586</v>
      </c>
      <c r="AF31" s="3">
        <v>824645</v>
      </c>
      <c r="AG31" s="3">
        <v>952596</v>
      </c>
      <c r="AH31" s="3">
        <v>991069</v>
      </c>
      <c r="AI31" s="3">
        <v>1020656</v>
      </c>
      <c r="AJ31" s="4">
        <f t="shared" si="14"/>
        <v>1.1551588865511826</v>
      </c>
      <c r="AK31" s="4">
        <f t="shared" si="15"/>
        <v>1.0403875304956141</v>
      </c>
      <c r="AL31" s="4">
        <f t="shared" si="16"/>
        <v>1.0298536227043729</v>
      </c>
      <c r="AM31" s="3">
        <f t="shared" si="17"/>
        <v>127951</v>
      </c>
      <c r="AN31" s="3">
        <f t="shared" si="18"/>
        <v>38473</v>
      </c>
      <c r="AO31" s="3">
        <f t="shared" si="19"/>
        <v>29587</v>
      </c>
      <c r="AP31" s="3">
        <v>10273</v>
      </c>
      <c r="AQ31" s="3">
        <v>4212</v>
      </c>
      <c r="AR31" s="3">
        <v>13110</v>
      </c>
      <c r="AS31" s="3">
        <v>8561</v>
      </c>
      <c r="AT31" s="4">
        <f t="shared" si="20"/>
        <v>0.41000681397838995</v>
      </c>
      <c r="AU31" s="4">
        <f t="shared" si="21"/>
        <v>3.1125356125356127</v>
      </c>
      <c r="AV31" s="4">
        <f t="shared" si="22"/>
        <v>0.65301296720061019</v>
      </c>
      <c r="AW31" s="3">
        <f t="shared" si="23"/>
        <v>-6061</v>
      </c>
      <c r="AX31" s="3">
        <f t="shared" si="24"/>
        <v>8898</v>
      </c>
      <c r="AY31" s="3">
        <f t="shared" si="25"/>
        <v>-4549</v>
      </c>
    </row>
    <row r="32" spans="1:51" x14ac:dyDescent="0.25">
      <c r="A32" s="2" t="s">
        <v>35</v>
      </c>
      <c r="B32" s="3">
        <v>433012</v>
      </c>
      <c r="C32" s="3">
        <v>452089</v>
      </c>
      <c r="D32" s="3">
        <v>438966</v>
      </c>
      <c r="E32" s="3">
        <v>444203</v>
      </c>
      <c r="F32" s="4">
        <f t="shared" si="26"/>
        <v>1.0440565157547597</v>
      </c>
      <c r="G32" s="4">
        <f t="shared" si="26"/>
        <v>0.97097252974524928</v>
      </c>
      <c r="H32" s="4">
        <f t="shared" si="26"/>
        <v>1.0119303089533129</v>
      </c>
      <c r="I32" s="3">
        <f t="shared" si="1"/>
        <v>19077</v>
      </c>
      <c r="J32" s="3">
        <f t="shared" si="1"/>
        <v>-13123</v>
      </c>
      <c r="K32" s="3">
        <f t="shared" si="1"/>
        <v>5237</v>
      </c>
      <c r="L32" s="3">
        <v>641981</v>
      </c>
      <c r="M32" s="3">
        <v>669430</v>
      </c>
      <c r="N32" s="3">
        <v>653967</v>
      </c>
      <c r="O32" s="3">
        <v>677597</v>
      </c>
      <c r="P32" s="4">
        <f t="shared" si="2"/>
        <v>1.0427567170991041</v>
      </c>
      <c r="Q32" s="4">
        <f t="shared" si="3"/>
        <v>0.9769012443422016</v>
      </c>
      <c r="R32" s="4">
        <f t="shared" si="4"/>
        <v>1.0361333217119517</v>
      </c>
      <c r="S32" s="3">
        <f t="shared" si="5"/>
        <v>27449</v>
      </c>
      <c r="T32" s="3">
        <f t="shared" si="6"/>
        <v>-15463</v>
      </c>
      <c r="U32" s="3">
        <f t="shared" si="7"/>
        <v>23630</v>
      </c>
      <c r="V32" s="3">
        <v>589932</v>
      </c>
      <c r="W32" s="3">
        <v>623852</v>
      </c>
      <c r="X32" s="3">
        <v>594043</v>
      </c>
      <c r="Y32" s="3">
        <v>607431</v>
      </c>
      <c r="Z32" s="4">
        <f t="shared" si="8"/>
        <v>1.0574981523294211</v>
      </c>
      <c r="AA32" s="4">
        <f t="shared" si="9"/>
        <v>0.95221783371697133</v>
      </c>
      <c r="AB32" s="4">
        <f t="shared" si="10"/>
        <v>1.0225370890659431</v>
      </c>
      <c r="AC32" s="3">
        <f t="shared" si="11"/>
        <v>33920</v>
      </c>
      <c r="AD32" s="3">
        <f t="shared" si="12"/>
        <v>-29809</v>
      </c>
      <c r="AE32" s="3">
        <f t="shared" si="13"/>
        <v>13388</v>
      </c>
      <c r="AF32" s="3">
        <v>2009246</v>
      </c>
      <c r="AG32" s="3">
        <v>2290619</v>
      </c>
      <c r="AH32" s="3">
        <v>2318695</v>
      </c>
      <c r="AI32" s="3">
        <v>2387786</v>
      </c>
      <c r="AJ32" s="4">
        <f t="shared" si="14"/>
        <v>1.140039099244194</v>
      </c>
      <c r="AK32" s="4">
        <f t="shared" si="15"/>
        <v>1.0122569488858688</v>
      </c>
      <c r="AL32" s="4">
        <f t="shared" si="16"/>
        <v>1.0297973644657878</v>
      </c>
      <c r="AM32" s="3">
        <f t="shared" si="17"/>
        <v>281373</v>
      </c>
      <c r="AN32" s="3">
        <f t="shared" si="18"/>
        <v>28076</v>
      </c>
      <c r="AO32" s="3">
        <f t="shared" si="19"/>
        <v>69091</v>
      </c>
      <c r="AP32" s="3">
        <v>74483</v>
      </c>
      <c r="AQ32" s="3">
        <v>77095</v>
      </c>
      <c r="AR32" s="3">
        <v>129733</v>
      </c>
      <c r="AS32" s="3">
        <v>73322</v>
      </c>
      <c r="AT32" s="4">
        <f t="shared" si="20"/>
        <v>1.0350684048709102</v>
      </c>
      <c r="AU32" s="4">
        <f t="shared" si="21"/>
        <v>1.6827680134898502</v>
      </c>
      <c r="AV32" s="4">
        <f t="shared" si="22"/>
        <v>0.56517616951739347</v>
      </c>
      <c r="AW32" s="3">
        <f t="shared" si="23"/>
        <v>2612</v>
      </c>
      <c r="AX32" s="3">
        <f t="shared" si="24"/>
        <v>52638</v>
      </c>
      <c r="AY32" s="3">
        <f t="shared" si="25"/>
        <v>-56411</v>
      </c>
    </row>
    <row r="33" spans="1:51" x14ac:dyDescent="0.25">
      <c r="A33" s="2" t="s">
        <v>36</v>
      </c>
      <c r="B33" s="3">
        <v>197570</v>
      </c>
      <c r="C33" s="3">
        <v>191774</v>
      </c>
      <c r="D33" s="3">
        <v>201636</v>
      </c>
      <c r="E33" s="3">
        <v>197390</v>
      </c>
      <c r="F33" s="4">
        <f t="shared" si="26"/>
        <v>0.9706635622817229</v>
      </c>
      <c r="G33" s="4">
        <f t="shared" si="26"/>
        <v>1.0514251149790901</v>
      </c>
      <c r="H33" s="4">
        <f t="shared" si="26"/>
        <v>0.97894225237556787</v>
      </c>
      <c r="I33" s="3">
        <f t="shared" si="1"/>
        <v>-5796</v>
      </c>
      <c r="J33" s="3">
        <f t="shared" si="1"/>
        <v>9862</v>
      </c>
      <c r="K33" s="3">
        <f t="shared" si="1"/>
        <v>-4246</v>
      </c>
      <c r="L33" s="3">
        <v>272929</v>
      </c>
      <c r="M33" s="3">
        <v>272694</v>
      </c>
      <c r="N33" s="3">
        <v>275141</v>
      </c>
      <c r="O33" s="3">
        <v>311180</v>
      </c>
      <c r="P33" s="4">
        <f t="shared" si="2"/>
        <v>0.99913897020836917</v>
      </c>
      <c r="Q33" s="4">
        <f t="shared" si="3"/>
        <v>1.0089734280915605</v>
      </c>
      <c r="R33" s="4">
        <f t="shared" si="4"/>
        <v>1.1309837501499231</v>
      </c>
      <c r="S33" s="3">
        <f t="shared" si="5"/>
        <v>-235</v>
      </c>
      <c r="T33" s="3">
        <f t="shared" si="6"/>
        <v>2447</v>
      </c>
      <c r="U33" s="3">
        <f t="shared" si="7"/>
        <v>36039</v>
      </c>
      <c r="V33" s="3">
        <v>264022</v>
      </c>
      <c r="W33" s="3">
        <v>259674</v>
      </c>
      <c r="X33" s="3">
        <v>251190</v>
      </c>
      <c r="Y33" s="3">
        <v>289217</v>
      </c>
      <c r="Z33" s="4">
        <f t="shared" si="8"/>
        <v>0.98353167539068709</v>
      </c>
      <c r="AA33" s="4">
        <f t="shared" si="9"/>
        <v>0.96732826544051387</v>
      </c>
      <c r="AB33" s="4">
        <f t="shared" si="10"/>
        <v>1.1513873959950636</v>
      </c>
      <c r="AC33" s="3">
        <f t="shared" si="11"/>
        <v>-4348</v>
      </c>
      <c r="AD33" s="3">
        <f t="shared" si="12"/>
        <v>-8484</v>
      </c>
      <c r="AE33" s="3">
        <f t="shared" si="13"/>
        <v>38027</v>
      </c>
      <c r="AF33" s="3">
        <v>368755</v>
      </c>
      <c r="AG33" s="3">
        <v>428897</v>
      </c>
      <c r="AH33" s="3">
        <v>447815</v>
      </c>
      <c r="AI33" s="3">
        <v>539870</v>
      </c>
      <c r="AJ33" s="4">
        <f t="shared" si="14"/>
        <v>1.1630947376984719</v>
      </c>
      <c r="AK33" s="4">
        <f t="shared" si="15"/>
        <v>1.0441084922487218</v>
      </c>
      <c r="AL33" s="4">
        <f t="shared" si="16"/>
        <v>1.2055647979634447</v>
      </c>
      <c r="AM33" s="3">
        <f t="shared" si="17"/>
        <v>60142</v>
      </c>
      <c r="AN33" s="3">
        <f t="shared" si="18"/>
        <v>18918</v>
      </c>
      <c r="AO33" s="3">
        <f t="shared" si="19"/>
        <v>92055</v>
      </c>
      <c r="AP33" s="3">
        <v>54919</v>
      </c>
      <c r="AQ33" s="3">
        <v>54467</v>
      </c>
      <c r="AR33" s="3">
        <v>73377</v>
      </c>
      <c r="AS33" s="3">
        <v>77619</v>
      </c>
      <c r="AT33" s="4">
        <f t="shared" si="20"/>
        <v>0.99176969719040764</v>
      </c>
      <c r="AU33" s="4">
        <f t="shared" si="21"/>
        <v>1.3471826977803074</v>
      </c>
      <c r="AV33" s="4">
        <f t="shared" si="22"/>
        <v>1.0578110307044442</v>
      </c>
      <c r="AW33" s="3">
        <f t="shared" si="23"/>
        <v>-452</v>
      </c>
      <c r="AX33" s="3">
        <f t="shared" si="24"/>
        <v>18910</v>
      </c>
      <c r="AY33" s="3">
        <f t="shared" si="25"/>
        <v>4242</v>
      </c>
    </row>
    <row r="34" spans="1:51" x14ac:dyDescent="0.25">
      <c r="A34" s="2" t="s">
        <v>37</v>
      </c>
      <c r="B34" s="3">
        <v>153494</v>
      </c>
      <c r="C34" s="3">
        <v>160695</v>
      </c>
      <c r="D34" s="3">
        <v>152455</v>
      </c>
      <c r="E34" s="3">
        <v>156402</v>
      </c>
      <c r="F34" s="4">
        <f t="shared" si="26"/>
        <v>1.0469138858847902</v>
      </c>
      <c r="G34" s="4">
        <f t="shared" si="26"/>
        <v>0.94872273561716292</v>
      </c>
      <c r="H34" s="4">
        <f t="shared" si="26"/>
        <v>1.0258896067692105</v>
      </c>
      <c r="I34" s="3">
        <f t="shared" si="1"/>
        <v>7201</v>
      </c>
      <c r="J34" s="3">
        <f t="shared" si="1"/>
        <v>-8240</v>
      </c>
      <c r="K34" s="3">
        <f t="shared" si="1"/>
        <v>3947</v>
      </c>
      <c r="L34" s="3">
        <v>221822</v>
      </c>
      <c r="M34" s="3">
        <v>234043</v>
      </c>
      <c r="N34" s="3">
        <v>227346</v>
      </c>
      <c r="O34" s="3">
        <v>228749</v>
      </c>
      <c r="P34" s="4">
        <f t="shared" si="2"/>
        <v>1.0550937237965576</v>
      </c>
      <c r="Q34" s="4">
        <f t="shared" si="3"/>
        <v>0.97138560008203623</v>
      </c>
      <c r="R34" s="4">
        <f t="shared" si="4"/>
        <v>1.0061712104017664</v>
      </c>
      <c r="S34" s="3">
        <f t="shared" si="5"/>
        <v>12221</v>
      </c>
      <c r="T34" s="3">
        <f t="shared" si="6"/>
        <v>-6697</v>
      </c>
      <c r="U34" s="3">
        <f t="shared" si="7"/>
        <v>1403</v>
      </c>
      <c r="V34" s="3">
        <v>208981</v>
      </c>
      <c r="W34" s="3">
        <v>220925</v>
      </c>
      <c r="X34" s="3">
        <v>210955</v>
      </c>
      <c r="Y34" s="3">
        <v>213710</v>
      </c>
      <c r="Z34" s="4">
        <f t="shared" si="8"/>
        <v>1.0571535211335001</v>
      </c>
      <c r="AA34" s="4">
        <f t="shared" si="9"/>
        <v>0.9548715627475387</v>
      </c>
      <c r="AB34" s="4">
        <f t="shared" si="10"/>
        <v>1.0130596572728781</v>
      </c>
      <c r="AC34" s="3">
        <f t="shared" si="11"/>
        <v>11944</v>
      </c>
      <c r="AD34" s="3">
        <f t="shared" si="12"/>
        <v>-9970</v>
      </c>
      <c r="AE34" s="3">
        <f t="shared" si="13"/>
        <v>2755</v>
      </c>
      <c r="AF34" s="3">
        <v>558507</v>
      </c>
      <c r="AG34" s="3">
        <v>627575</v>
      </c>
      <c r="AH34" s="3">
        <v>657258</v>
      </c>
      <c r="AI34" s="3">
        <v>662418</v>
      </c>
      <c r="AJ34" s="4">
        <f t="shared" si="14"/>
        <v>1.1236654151156567</v>
      </c>
      <c r="AK34" s="4">
        <f t="shared" si="15"/>
        <v>1.0472979325180258</v>
      </c>
      <c r="AL34" s="4">
        <f t="shared" si="16"/>
        <v>1.0078507983166427</v>
      </c>
      <c r="AM34" s="3">
        <f t="shared" si="17"/>
        <v>69068</v>
      </c>
      <c r="AN34" s="3">
        <f t="shared" si="18"/>
        <v>29683</v>
      </c>
      <c r="AO34" s="3">
        <f t="shared" si="19"/>
        <v>5160</v>
      </c>
      <c r="AP34" s="3">
        <v>23018</v>
      </c>
      <c r="AQ34" s="3">
        <v>23222</v>
      </c>
      <c r="AR34" s="3">
        <v>25987</v>
      </c>
      <c r="AS34" s="3">
        <v>24384</v>
      </c>
      <c r="AT34" s="4">
        <f t="shared" si="20"/>
        <v>1.0088626292466765</v>
      </c>
      <c r="AU34" s="4">
        <f t="shared" si="21"/>
        <v>1.1190681250538284</v>
      </c>
      <c r="AV34" s="4">
        <f t="shared" si="22"/>
        <v>0.93831531150190484</v>
      </c>
      <c r="AW34" s="3">
        <f t="shared" si="23"/>
        <v>204</v>
      </c>
      <c r="AX34" s="3">
        <f t="shared" si="24"/>
        <v>2765</v>
      </c>
      <c r="AY34" s="3">
        <f t="shared" si="25"/>
        <v>-1603</v>
      </c>
    </row>
    <row r="35" spans="1:51" x14ac:dyDescent="0.25">
      <c r="A35" s="2" t="s">
        <v>38</v>
      </c>
      <c r="B35" s="3">
        <v>159455</v>
      </c>
      <c r="C35" s="3">
        <v>163251</v>
      </c>
      <c r="D35" s="3">
        <v>159483</v>
      </c>
      <c r="E35" s="3">
        <v>161365</v>
      </c>
      <c r="F35" s="4">
        <f t="shared" si="26"/>
        <v>1.0238060894923333</v>
      </c>
      <c r="G35" s="4">
        <f t="shared" si="26"/>
        <v>0.97691897752540569</v>
      </c>
      <c r="H35" s="4">
        <f t="shared" si="26"/>
        <v>1.0118006307882346</v>
      </c>
      <c r="I35" s="3">
        <f t="shared" si="1"/>
        <v>3796</v>
      </c>
      <c r="J35" s="3">
        <f t="shared" si="1"/>
        <v>-3768</v>
      </c>
      <c r="K35" s="3">
        <f t="shared" si="1"/>
        <v>1882</v>
      </c>
      <c r="L35" s="3">
        <v>233882</v>
      </c>
      <c r="M35" s="3">
        <v>241621</v>
      </c>
      <c r="N35" s="3">
        <v>238446</v>
      </c>
      <c r="O35" s="3">
        <v>240148</v>
      </c>
      <c r="P35" s="4">
        <f t="shared" si="2"/>
        <v>1.0330893356478907</v>
      </c>
      <c r="Q35" s="4">
        <f t="shared" si="3"/>
        <v>0.98685958588036637</v>
      </c>
      <c r="R35" s="4">
        <f t="shared" si="4"/>
        <v>1.0071378844686008</v>
      </c>
      <c r="S35" s="3">
        <f t="shared" si="5"/>
        <v>7739</v>
      </c>
      <c r="T35" s="3">
        <f t="shared" si="6"/>
        <v>-3175</v>
      </c>
      <c r="U35" s="3">
        <f t="shared" si="7"/>
        <v>1702</v>
      </c>
      <c r="V35" s="3">
        <v>230586</v>
      </c>
      <c r="W35" s="3">
        <v>238433</v>
      </c>
      <c r="X35" s="3">
        <v>230580</v>
      </c>
      <c r="Y35" s="3">
        <v>230892</v>
      </c>
      <c r="Z35" s="4">
        <f t="shared" si="8"/>
        <v>1.0340306870321703</v>
      </c>
      <c r="AA35" s="4">
        <f t="shared" si="9"/>
        <v>0.96706412283534582</v>
      </c>
      <c r="AB35" s="4">
        <f t="shared" si="10"/>
        <v>1.0013531095498309</v>
      </c>
      <c r="AC35" s="3">
        <f t="shared" si="11"/>
        <v>7847</v>
      </c>
      <c r="AD35" s="3">
        <f t="shared" si="12"/>
        <v>-7853</v>
      </c>
      <c r="AE35" s="3">
        <f t="shared" si="13"/>
        <v>312</v>
      </c>
      <c r="AF35" s="3">
        <v>505874</v>
      </c>
      <c r="AG35" s="3">
        <v>563828</v>
      </c>
      <c r="AH35" s="3">
        <v>596330</v>
      </c>
      <c r="AI35" s="3">
        <v>597788</v>
      </c>
      <c r="AJ35" s="4">
        <f t="shared" si="14"/>
        <v>1.1145621241653061</v>
      </c>
      <c r="AK35" s="4">
        <f t="shared" si="15"/>
        <v>1.0576452393283058</v>
      </c>
      <c r="AL35" s="4">
        <f t="shared" si="16"/>
        <v>1.0024449549745946</v>
      </c>
      <c r="AM35" s="3">
        <f t="shared" si="17"/>
        <v>57954</v>
      </c>
      <c r="AN35" s="3">
        <f t="shared" si="18"/>
        <v>32502</v>
      </c>
      <c r="AO35" s="3">
        <f t="shared" si="19"/>
        <v>1458</v>
      </c>
      <c r="AP35" s="3">
        <v>1083</v>
      </c>
      <c r="AQ35" s="3">
        <v>1339</v>
      </c>
      <c r="AR35" s="3">
        <v>5183</v>
      </c>
      <c r="AS35" s="3">
        <v>11257</v>
      </c>
      <c r="AT35" s="4">
        <f t="shared" si="20"/>
        <v>1.2363804247460757</v>
      </c>
      <c r="AU35" s="4">
        <f t="shared" si="21"/>
        <v>3.8707991038088125</v>
      </c>
      <c r="AV35" s="4">
        <f t="shared" si="22"/>
        <v>2.1719081612965465</v>
      </c>
      <c r="AW35" s="3">
        <f t="shared" si="23"/>
        <v>256</v>
      </c>
      <c r="AX35" s="3">
        <f t="shared" si="24"/>
        <v>3844</v>
      </c>
      <c r="AY35" s="3">
        <f t="shared" si="25"/>
        <v>6074</v>
      </c>
    </row>
    <row r="36" spans="1:51" x14ac:dyDescent="0.25">
      <c r="A36" s="2" t="s">
        <v>39</v>
      </c>
      <c r="B36" s="3">
        <v>1299578</v>
      </c>
      <c r="C36" s="3">
        <v>1334112</v>
      </c>
      <c r="D36" s="3">
        <v>1266515</v>
      </c>
      <c r="E36" s="3">
        <v>1234212</v>
      </c>
      <c r="F36" s="4">
        <f t="shared" si="26"/>
        <v>1.026573241467615</v>
      </c>
      <c r="G36" s="4">
        <f t="shared" si="26"/>
        <v>0.94933184020532013</v>
      </c>
      <c r="H36" s="4">
        <f t="shared" si="26"/>
        <v>0.97449457764021741</v>
      </c>
      <c r="I36" s="3">
        <f t="shared" si="1"/>
        <v>34534</v>
      </c>
      <c r="J36" s="3">
        <f t="shared" si="1"/>
        <v>-67597</v>
      </c>
      <c r="K36" s="3">
        <f t="shared" si="1"/>
        <v>-32303</v>
      </c>
      <c r="L36" s="3">
        <v>1822487</v>
      </c>
      <c r="M36" s="3">
        <v>1868284</v>
      </c>
      <c r="N36" s="3">
        <v>1866878</v>
      </c>
      <c r="O36" s="3">
        <v>1906390</v>
      </c>
      <c r="P36" s="4">
        <f t="shared" si="2"/>
        <v>1.0251288486557106</v>
      </c>
      <c r="Q36" s="4">
        <f t="shared" si="3"/>
        <v>0.99924743775571589</v>
      </c>
      <c r="R36" s="4">
        <f t="shared" si="4"/>
        <v>1.0211647467054623</v>
      </c>
      <c r="S36" s="3">
        <f t="shared" si="5"/>
        <v>45797</v>
      </c>
      <c r="T36" s="3">
        <f t="shared" si="6"/>
        <v>-1406</v>
      </c>
      <c r="U36" s="3">
        <f t="shared" si="7"/>
        <v>39512</v>
      </c>
      <c r="V36" s="3">
        <v>1605159</v>
      </c>
      <c r="W36" s="3">
        <v>1648569</v>
      </c>
      <c r="X36" s="3">
        <v>1533559</v>
      </c>
      <c r="Y36" s="3">
        <v>1532277</v>
      </c>
      <c r="Z36" s="4">
        <f t="shared" si="8"/>
        <v>1.0270440498417914</v>
      </c>
      <c r="AA36" s="4">
        <f t="shared" si="9"/>
        <v>0.93023646568630125</v>
      </c>
      <c r="AB36" s="4">
        <f t="shared" si="10"/>
        <v>0.99916403607556015</v>
      </c>
      <c r="AC36" s="3">
        <f t="shared" si="11"/>
        <v>43410</v>
      </c>
      <c r="AD36" s="3">
        <f t="shared" si="12"/>
        <v>-115010</v>
      </c>
      <c r="AE36" s="3">
        <f t="shared" si="13"/>
        <v>-1282</v>
      </c>
      <c r="AF36" s="3">
        <v>7899122</v>
      </c>
      <c r="AG36" s="3">
        <v>8665745</v>
      </c>
      <c r="AH36" s="3">
        <v>8473638</v>
      </c>
      <c r="AI36" s="3">
        <v>8447787</v>
      </c>
      <c r="AJ36" s="4">
        <f t="shared" si="14"/>
        <v>1.0970516723251014</v>
      </c>
      <c r="AK36" s="4">
        <f t="shared" si="15"/>
        <v>0.977831450152295</v>
      </c>
      <c r="AL36" s="4">
        <f t="shared" si="16"/>
        <v>0.9969492442325244</v>
      </c>
      <c r="AM36" s="3">
        <f t="shared" si="17"/>
        <v>766623</v>
      </c>
      <c r="AN36" s="3">
        <f t="shared" si="18"/>
        <v>-192107</v>
      </c>
      <c r="AO36" s="3">
        <f t="shared" si="19"/>
        <v>-25851</v>
      </c>
      <c r="AP36" s="3">
        <v>464447</v>
      </c>
      <c r="AQ36" s="3">
        <v>502365</v>
      </c>
      <c r="AR36" s="3">
        <v>656767</v>
      </c>
      <c r="AS36" s="3">
        <v>465441</v>
      </c>
      <c r="AT36" s="4">
        <f t="shared" si="20"/>
        <v>1.0816411775724679</v>
      </c>
      <c r="AU36" s="4">
        <f t="shared" si="21"/>
        <v>1.3073502333960367</v>
      </c>
      <c r="AV36" s="4">
        <f t="shared" si="22"/>
        <v>0.70868511968475878</v>
      </c>
      <c r="AW36" s="3">
        <f t="shared" si="23"/>
        <v>37918</v>
      </c>
      <c r="AX36" s="3">
        <f t="shared" si="24"/>
        <v>154402</v>
      </c>
      <c r="AY36" s="3">
        <f t="shared" si="25"/>
        <v>-191326</v>
      </c>
    </row>
    <row r="37" spans="1:51" x14ac:dyDescent="0.25">
      <c r="A37" s="2" t="s">
        <v>40</v>
      </c>
      <c r="B37" s="3">
        <v>9962</v>
      </c>
      <c r="C37" s="3">
        <v>10723</v>
      </c>
      <c r="D37" s="3">
        <v>4297</v>
      </c>
      <c r="E37" s="3">
        <v>10910</v>
      </c>
      <c r="F37" s="4">
        <f t="shared" si="26"/>
        <v>1.0763902830756875</v>
      </c>
      <c r="G37" s="4">
        <f t="shared" si="26"/>
        <v>0.40072740837452203</v>
      </c>
      <c r="H37" s="4">
        <f t="shared" si="26"/>
        <v>2.538980684198278</v>
      </c>
      <c r="I37" s="3">
        <f t="shared" si="1"/>
        <v>761</v>
      </c>
      <c r="J37" s="3">
        <f t="shared" si="1"/>
        <v>-6426</v>
      </c>
      <c r="K37" s="3">
        <f t="shared" si="1"/>
        <v>6613</v>
      </c>
      <c r="L37" s="3">
        <v>16576</v>
      </c>
      <c r="M37" s="3">
        <v>18022</v>
      </c>
      <c r="N37" s="3">
        <v>18637</v>
      </c>
      <c r="O37" s="3">
        <v>19026</v>
      </c>
      <c r="P37" s="4">
        <f t="shared" si="2"/>
        <v>1.087234555984556</v>
      </c>
      <c r="Q37" s="4">
        <f t="shared" si="3"/>
        <v>1.0341249583841972</v>
      </c>
      <c r="R37" s="4">
        <f t="shared" si="4"/>
        <v>1.0208724580136288</v>
      </c>
      <c r="S37" s="3">
        <f t="shared" si="5"/>
        <v>1446</v>
      </c>
      <c r="T37" s="3">
        <f t="shared" si="6"/>
        <v>615</v>
      </c>
      <c r="U37" s="3">
        <f t="shared" si="7"/>
        <v>389</v>
      </c>
      <c r="V37" s="3">
        <v>8004</v>
      </c>
      <c r="W37" s="3">
        <v>8478</v>
      </c>
      <c r="X37" s="3">
        <v>8077</v>
      </c>
      <c r="Y37" s="3">
        <v>16966</v>
      </c>
      <c r="Z37" s="4">
        <f t="shared" si="8"/>
        <v>1.0592203898050974</v>
      </c>
      <c r="AA37" s="4">
        <f t="shared" si="9"/>
        <v>0.95270110875206415</v>
      </c>
      <c r="AB37" s="4">
        <f t="shared" si="10"/>
        <v>2.1005323758821346</v>
      </c>
      <c r="AC37" s="3">
        <f t="shared" si="11"/>
        <v>474</v>
      </c>
      <c r="AD37" s="3">
        <f t="shared" si="12"/>
        <v>-401</v>
      </c>
      <c r="AE37" s="3">
        <f t="shared" si="13"/>
        <v>8889</v>
      </c>
      <c r="AF37" s="3">
        <v>13637</v>
      </c>
      <c r="AG37" s="3">
        <v>16229</v>
      </c>
      <c r="AH37" s="3">
        <v>18188</v>
      </c>
      <c r="AI37" s="3">
        <v>29463</v>
      </c>
      <c r="AJ37" s="4">
        <f t="shared" si="14"/>
        <v>1.1900711300139326</v>
      </c>
      <c r="AK37" s="4">
        <f t="shared" si="15"/>
        <v>1.1207098404091442</v>
      </c>
      <c r="AL37" s="4">
        <f t="shared" si="16"/>
        <v>1.6199142291620849</v>
      </c>
      <c r="AM37" s="3">
        <f t="shared" si="17"/>
        <v>2592</v>
      </c>
      <c r="AN37" s="3">
        <f t="shared" si="18"/>
        <v>1959</v>
      </c>
      <c r="AO37" s="3">
        <f t="shared" si="19"/>
        <v>11275</v>
      </c>
      <c r="AP37" s="3">
        <v>138</v>
      </c>
      <c r="AQ37" s="3">
        <v>320</v>
      </c>
      <c r="AR37" s="3">
        <v>556</v>
      </c>
      <c r="AS37" s="3">
        <v>1139</v>
      </c>
      <c r="AT37" s="4">
        <f t="shared" si="20"/>
        <v>2.318840579710145</v>
      </c>
      <c r="AU37" s="4">
        <f t="shared" si="21"/>
        <v>1.7375</v>
      </c>
      <c r="AV37" s="4">
        <f t="shared" si="22"/>
        <v>2.0485611510791366</v>
      </c>
      <c r="AW37" s="3">
        <f t="shared" si="23"/>
        <v>182</v>
      </c>
      <c r="AX37" s="3">
        <f t="shared" si="24"/>
        <v>236</v>
      </c>
      <c r="AY37" s="3">
        <f t="shared" si="25"/>
        <v>583</v>
      </c>
    </row>
    <row r="38" spans="1:51" x14ac:dyDescent="0.25">
      <c r="A38" s="2" t="s">
        <v>41</v>
      </c>
      <c r="B38" s="3">
        <v>280351</v>
      </c>
      <c r="C38" s="3">
        <v>280733</v>
      </c>
      <c r="D38" s="3">
        <v>269946</v>
      </c>
      <c r="E38" s="3">
        <v>356202</v>
      </c>
      <c r="F38" s="4">
        <f t="shared" si="26"/>
        <v>1.0013625776259047</v>
      </c>
      <c r="G38" s="4">
        <f t="shared" si="26"/>
        <v>0.9615755896171807</v>
      </c>
      <c r="H38" s="4">
        <f t="shared" si="26"/>
        <v>1.319530572781223</v>
      </c>
      <c r="I38" s="3">
        <f t="shared" si="1"/>
        <v>382</v>
      </c>
      <c r="J38" s="3">
        <f t="shared" si="1"/>
        <v>-10787</v>
      </c>
      <c r="K38" s="3">
        <f t="shared" si="1"/>
        <v>86256</v>
      </c>
      <c r="L38" s="3">
        <v>400299</v>
      </c>
      <c r="M38" s="3">
        <v>415853</v>
      </c>
      <c r="N38" s="3">
        <v>517377</v>
      </c>
      <c r="O38" s="3">
        <v>575286</v>
      </c>
      <c r="P38" s="4">
        <f t="shared" si="2"/>
        <v>1.0388559551735077</v>
      </c>
      <c r="Q38" s="4">
        <f t="shared" si="3"/>
        <v>1.24413434554999</v>
      </c>
      <c r="R38" s="4">
        <f t="shared" si="4"/>
        <v>1.1119280524646438</v>
      </c>
      <c r="S38" s="3">
        <f t="shared" si="5"/>
        <v>15554</v>
      </c>
      <c r="T38" s="3">
        <f t="shared" si="6"/>
        <v>101524</v>
      </c>
      <c r="U38" s="3">
        <f t="shared" si="7"/>
        <v>57909</v>
      </c>
      <c r="V38" s="3">
        <v>367852</v>
      </c>
      <c r="W38" s="3">
        <v>366033</v>
      </c>
      <c r="X38" s="3">
        <v>447619</v>
      </c>
      <c r="Y38" s="3">
        <v>516562</v>
      </c>
      <c r="Z38" s="4">
        <f t="shared" si="8"/>
        <v>0.99505507649815683</v>
      </c>
      <c r="AA38" s="4">
        <f t="shared" si="9"/>
        <v>1.2228924714438316</v>
      </c>
      <c r="AB38" s="4">
        <f t="shared" si="10"/>
        <v>1.1540216121299587</v>
      </c>
      <c r="AC38" s="3">
        <f t="shared" si="11"/>
        <v>-1819</v>
      </c>
      <c r="AD38" s="3">
        <f t="shared" si="12"/>
        <v>81586</v>
      </c>
      <c r="AE38" s="3">
        <f t="shared" si="13"/>
        <v>68943</v>
      </c>
      <c r="AF38" s="3">
        <v>369124</v>
      </c>
      <c r="AG38" s="3">
        <v>724611</v>
      </c>
      <c r="AH38" s="3">
        <v>1020752</v>
      </c>
      <c r="AI38" s="3">
        <v>1308649</v>
      </c>
      <c r="AJ38" s="4">
        <f t="shared" si="14"/>
        <v>1.9630557752950228</v>
      </c>
      <c r="AK38" s="4">
        <f t="shared" si="15"/>
        <v>1.4086896279521013</v>
      </c>
      <c r="AL38" s="4">
        <f t="shared" si="16"/>
        <v>1.2820440224461966</v>
      </c>
      <c r="AM38" s="3">
        <f t="shared" si="17"/>
        <v>355487</v>
      </c>
      <c r="AN38" s="3">
        <f t="shared" si="18"/>
        <v>296141</v>
      </c>
      <c r="AO38" s="3">
        <f t="shared" si="19"/>
        <v>287897</v>
      </c>
      <c r="AP38" s="3">
        <v>22822</v>
      </c>
      <c r="AQ38" s="3">
        <v>32380</v>
      </c>
      <c r="AR38" s="3">
        <v>9517</v>
      </c>
      <c r="AS38" s="3">
        <v>25982</v>
      </c>
      <c r="AT38" s="4">
        <f t="shared" si="20"/>
        <v>1.4188064148628516</v>
      </c>
      <c r="AU38" s="4">
        <f t="shared" si="21"/>
        <v>0.29391599752933911</v>
      </c>
      <c r="AV38" s="4">
        <f t="shared" si="22"/>
        <v>2.730061994325943</v>
      </c>
      <c r="AW38" s="3">
        <f t="shared" si="23"/>
        <v>9558</v>
      </c>
      <c r="AX38" s="3">
        <f t="shared" si="24"/>
        <v>-22863</v>
      </c>
      <c r="AY38" s="3">
        <f t="shared" si="25"/>
        <v>16465</v>
      </c>
    </row>
    <row r="39" spans="1:51" x14ac:dyDescent="0.25">
      <c r="A39" s="2" t="s">
        <v>42</v>
      </c>
      <c r="B39" s="3">
        <v>44317</v>
      </c>
      <c r="C39" s="3">
        <v>44663</v>
      </c>
      <c r="D39" s="3">
        <v>46590</v>
      </c>
      <c r="E39" s="3">
        <v>54656</v>
      </c>
      <c r="F39" s="4">
        <f t="shared" si="26"/>
        <v>1.0078073876841844</v>
      </c>
      <c r="G39" s="4">
        <f t="shared" si="26"/>
        <v>1.0431453328258289</v>
      </c>
      <c r="H39" s="4">
        <f t="shared" si="26"/>
        <v>1.173127280532303</v>
      </c>
      <c r="I39" s="3">
        <f t="shared" si="1"/>
        <v>346</v>
      </c>
      <c r="J39" s="3">
        <f t="shared" si="1"/>
        <v>1927</v>
      </c>
      <c r="K39" s="3">
        <f t="shared" si="1"/>
        <v>8066</v>
      </c>
      <c r="L39" s="3">
        <v>67401</v>
      </c>
      <c r="M39" s="3">
        <v>66746</v>
      </c>
      <c r="N39" s="3">
        <v>75611</v>
      </c>
      <c r="O39" s="3">
        <v>62804</v>
      </c>
      <c r="P39" s="4">
        <f t="shared" si="2"/>
        <v>0.99028204329312619</v>
      </c>
      <c r="Q39" s="4">
        <f t="shared" si="3"/>
        <v>1.1328169478320798</v>
      </c>
      <c r="R39" s="4">
        <f t="shared" si="4"/>
        <v>0.83061988335030612</v>
      </c>
      <c r="S39" s="3">
        <f t="shared" si="5"/>
        <v>-655</v>
      </c>
      <c r="T39" s="3">
        <f t="shared" si="6"/>
        <v>8865</v>
      </c>
      <c r="U39" s="3">
        <f t="shared" si="7"/>
        <v>-12807</v>
      </c>
      <c r="V39" s="3">
        <v>64213</v>
      </c>
      <c r="W39" s="3">
        <v>64667</v>
      </c>
      <c r="X39" s="3">
        <v>67765</v>
      </c>
      <c r="Y39" s="3">
        <v>60389</v>
      </c>
      <c r="Z39" s="4">
        <f t="shared" si="8"/>
        <v>1.0070702194259729</v>
      </c>
      <c r="AA39" s="4">
        <f t="shared" si="9"/>
        <v>1.0479069695517034</v>
      </c>
      <c r="AB39" s="4">
        <f t="shared" si="10"/>
        <v>0.89115325020290714</v>
      </c>
      <c r="AC39" s="3">
        <f t="shared" si="11"/>
        <v>454</v>
      </c>
      <c r="AD39" s="3">
        <f t="shared" si="12"/>
        <v>3098</v>
      </c>
      <c r="AE39" s="3">
        <f t="shared" si="13"/>
        <v>-7376</v>
      </c>
      <c r="AF39" s="3">
        <v>51615</v>
      </c>
      <c r="AG39" s="3">
        <v>81786</v>
      </c>
      <c r="AH39" s="3">
        <v>89086</v>
      </c>
      <c r="AI39" s="3">
        <v>81988</v>
      </c>
      <c r="AJ39" s="4">
        <f t="shared" si="14"/>
        <v>1.5845393780877652</v>
      </c>
      <c r="AK39" s="4">
        <f t="shared" si="15"/>
        <v>1.0892573301053969</v>
      </c>
      <c r="AL39" s="4">
        <f t="shared" si="16"/>
        <v>0.92032418112834791</v>
      </c>
      <c r="AM39" s="3">
        <f t="shared" si="17"/>
        <v>30171</v>
      </c>
      <c r="AN39" s="3">
        <f t="shared" si="18"/>
        <v>7300</v>
      </c>
      <c r="AO39" s="3">
        <f t="shared" si="19"/>
        <v>-7098</v>
      </c>
      <c r="AP39" s="3">
        <v>1211</v>
      </c>
      <c r="AQ39" s="3">
        <v>839</v>
      </c>
      <c r="AR39" s="3">
        <v>776</v>
      </c>
      <c r="AS39" s="3">
        <v>265</v>
      </c>
      <c r="AT39" s="4">
        <f t="shared" si="20"/>
        <v>0.69281585466556561</v>
      </c>
      <c r="AU39" s="4">
        <f t="shared" si="21"/>
        <v>0.92491060786650769</v>
      </c>
      <c r="AV39" s="4">
        <f t="shared" si="22"/>
        <v>0.34149484536082475</v>
      </c>
      <c r="AW39" s="3">
        <f t="shared" si="23"/>
        <v>-372</v>
      </c>
      <c r="AX39" s="3">
        <f t="shared" si="24"/>
        <v>-63</v>
      </c>
      <c r="AY39" s="3">
        <f t="shared" si="25"/>
        <v>-511</v>
      </c>
    </row>
    <row r="40" spans="1:51" x14ac:dyDescent="0.25">
      <c r="A40" s="2" t="s">
        <v>43</v>
      </c>
      <c r="B40" s="3">
        <v>137660</v>
      </c>
      <c r="C40" s="3">
        <v>150215</v>
      </c>
      <c r="D40" s="3">
        <v>67632</v>
      </c>
      <c r="E40" s="3">
        <v>93258</v>
      </c>
      <c r="F40" s="4">
        <f t="shared" si="26"/>
        <v>1.091202963823914</v>
      </c>
      <c r="G40" s="4">
        <f t="shared" si="26"/>
        <v>0.45023466364877007</v>
      </c>
      <c r="H40" s="4">
        <f t="shared" si="26"/>
        <v>1.378903477643719</v>
      </c>
      <c r="I40" s="3">
        <f t="shared" si="1"/>
        <v>12555</v>
      </c>
      <c r="J40" s="3">
        <f t="shared" si="1"/>
        <v>-82583</v>
      </c>
      <c r="K40" s="3">
        <f t="shared" si="1"/>
        <v>25626</v>
      </c>
      <c r="L40" s="3">
        <v>206156</v>
      </c>
      <c r="M40" s="3">
        <v>226633</v>
      </c>
      <c r="N40" s="3">
        <v>225855</v>
      </c>
      <c r="O40" s="3">
        <v>225494</v>
      </c>
      <c r="P40" s="4">
        <f t="shared" si="2"/>
        <v>1.099327693591261</v>
      </c>
      <c r="Q40" s="4">
        <f t="shared" si="3"/>
        <v>0.99656713717772782</v>
      </c>
      <c r="R40" s="4">
        <f t="shared" si="4"/>
        <v>0.99840162936397248</v>
      </c>
      <c r="S40" s="3">
        <f t="shared" si="5"/>
        <v>20477</v>
      </c>
      <c r="T40" s="3">
        <f t="shared" si="6"/>
        <v>-778</v>
      </c>
      <c r="U40" s="3">
        <f t="shared" si="7"/>
        <v>-361</v>
      </c>
      <c r="V40" s="3">
        <v>112782</v>
      </c>
      <c r="W40" s="3">
        <v>128933</v>
      </c>
      <c r="X40" s="3">
        <v>120706</v>
      </c>
      <c r="Y40" s="3">
        <v>120476</v>
      </c>
      <c r="Z40" s="4">
        <f t="shared" si="8"/>
        <v>1.143205476051143</v>
      </c>
      <c r="AA40" s="4">
        <f t="shared" si="9"/>
        <v>0.93619166543863863</v>
      </c>
      <c r="AB40" s="4">
        <f t="shared" si="10"/>
        <v>0.99809454376750117</v>
      </c>
      <c r="AC40" s="3">
        <f t="shared" si="11"/>
        <v>16151</v>
      </c>
      <c r="AD40" s="3">
        <f t="shared" si="12"/>
        <v>-8227</v>
      </c>
      <c r="AE40" s="3">
        <f t="shared" si="13"/>
        <v>-230</v>
      </c>
      <c r="AF40" s="3">
        <v>170675</v>
      </c>
      <c r="AG40" s="3">
        <v>263691</v>
      </c>
      <c r="AH40" s="3">
        <v>268812</v>
      </c>
      <c r="AI40" s="3">
        <v>271597</v>
      </c>
      <c r="AJ40" s="4">
        <f t="shared" si="14"/>
        <v>1.5449890142082907</v>
      </c>
      <c r="AK40" s="4">
        <f t="shared" si="15"/>
        <v>1.0194204580361104</v>
      </c>
      <c r="AL40" s="4">
        <f t="shared" si="16"/>
        <v>1.0103604005773552</v>
      </c>
      <c r="AM40" s="3">
        <f t="shared" si="17"/>
        <v>93016</v>
      </c>
      <c r="AN40" s="3">
        <f t="shared" si="18"/>
        <v>5121</v>
      </c>
      <c r="AO40" s="3">
        <f t="shared" si="19"/>
        <v>2785</v>
      </c>
      <c r="AP40" s="3">
        <v>3323</v>
      </c>
      <c r="AQ40" s="3">
        <v>6441</v>
      </c>
      <c r="AR40" s="3">
        <v>15846</v>
      </c>
      <c r="AS40" s="3">
        <v>20435</v>
      </c>
      <c r="AT40" s="4">
        <f t="shared" si="20"/>
        <v>1.9383087571471562</v>
      </c>
      <c r="AU40" s="4">
        <f t="shared" si="21"/>
        <v>2.4601769911504423</v>
      </c>
      <c r="AV40" s="4">
        <f t="shared" si="22"/>
        <v>1.2895998990281459</v>
      </c>
      <c r="AW40" s="3">
        <f t="shared" si="23"/>
        <v>3118</v>
      </c>
      <c r="AX40" s="3">
        <f t="shared" si="24"/>
        <v>9405</v>
      </c>
      <c r="AY40" s="3">
        <f t="shared" si="25"/>
        <v>4589</v>
      </c>
    </row>
    <row r="41" spans="1:51" x14ac:dyDescent="0.25">
      <c r="A41" s="2" t="s">
        <v>44</v>
      </c>
      <c r="B41" s="3">
        <v>80945</v>
      </c>
      <c r="C41" s="3">
        <v>84064</v>
      </c>
      <c r="D41" s="3">
        <v>83191</v>
      </c>
      <c r="E41" s="3">
        <v>86993</v>
      </c>
      <c r="F41" s="4">
        <f t="shared" ref="F41:H56" si="27">C41/B41</f>
        <v>1.0385323367718822</v>
      </c>
      <c r="G41" s="4">
        <f t="shared" si="27"/>
        <v>0.98961505519604109</v>
      </c>
      <c r="H41" s="4">
        <f t="shared" si="27"/>
        <v>1.0457020591169719</v>
      </c>
      <c r="I41" s="3">
        <f t="shared" si="1"/>
        <v>3119</v>
      </c>
      <c r="J41" s="3">
        <f t="shared" si="1"/>
        <v>-873</v>
      </c>
      <c r="K41" s="3">
        <f t="shared" si="1"/>
        <v>3802</v>
      </c>
      <c r="L41" s="3">
        <v>113804</v>
      </c>
      <c r="M41" s="3">
        <v>118793</v>
      </c>
      <c r="N41" s="3">
        <v>120896</v>
      </c>
      <c r="O41" s="3">
        <v>127565</v>
      </c>
      <c r="P41" s="4">
        <f t="shared" si="2"/>
        <v>1.043838529401427</v>
      </c>
      <c r="Q41" s="4">
        <f t="shared" si="3"/>
        <v>1.0177030633118114</v>
      </c>
      <c r="R41" s="4">
        <f t="shared" si="4"/>
        <v>1.0551631154049761</v>
      </c>
      <c r="S41" s="3">
        <f t="shared" si="5"/>
        <v>4989</v>
      </c>
      <c r="T41" s="3">
        <f t="shared" si="6"/>
        <v>2103</v>
      </c>
      <c r="U41" s="3">
        <f t="shared" si="7"/>
        <v>6669</v>
      </c>
      <c r="V41" s="3">
        <v>103200</v>
      </c>
      <c r="W41" s="3">
        <v>110768</v>
      </c>
      <c r="X41" s="3">
        <v>112367</v>
      </c>
      <c r="Y41" s="3">
        <v>116754</v>
      </c>
      <c r="Z41" s="4">
        <f t="shared" si="8"/>
        <v>1.0733333333333333</v>
      </c>
      <c r="AA41" s="4">
        <f t="shared" si="9"/>
        <v>1.0144355770619673</v>
      </c>
      <c r="AB41" s="4">
        <f t="shared" si="10"/>
        <v>1.0390417115345252</v>
      </c>
      <c r="AC41" s="3">
        <f t="shared" si="11"/>
        <v>7568</v>
      </c>
      <c r="AD41" s="3">
        <f t="shared" si="12"/>
        <v>1599</v>
      </c>
      <c r="AE41" s="3">
        <f t="shared" si="13"/>
        <v>4387</v>
      </c>
      <c r="AF41" s="3">
        <v>129991</v>
      </c>
      <c r="AG41" s="3">
        <v>164038</v>
      </c>
      <c r="AH41" s="3">
        <v>213472</v>
      </c>
      <c r="AI41" s="3">
        <v>223807</v>
      </c>
      <c r="AJ41" s="4">
        <f t="shared" si="14"/>
        <v>1.2619181327938087</v>
      </c>
      <c r="AK41" s="4">
        <f t="shared" si="15"/>
        <v>1.3013570026457284</v>
      </c>
      <c r="AL41" s="4">
        <f t="shared" si="16"/>
        <v>1.0484138435017238</v>
      </c>
      <c r="AM41" s="3">
        <f t="shared" si="17"/>
        <v>34047</v>
      </c>
      <c r="AN41" s="3">
        <f t="shared" si="18"/>
        <v>49434</v>
      </c>
      <c r="AO41" s="3">
        <f t="shared" si="19"/>
        <v>10335</v>
      </c>
      <c r="AP41" s="3">
        <v>26793</v>
      </c>
      <c r="AQ41" s="3">
        <v>21658</v>
      </c>
      <c r="AR41" s="3">
        <v>14053</v>
      </c>
      <c r="AS41" s="3">
        <v>20669</v>
      </c>
      <c r="AT41" s="4">
        <f t="shared" si="20"/>
        <v>0.8083454633672974</v>
      </c>
      <c r="AU41" s="4">
        <f t="shared" si="21"/>
        <v>0.64885954381752697</v>
      </c>
      <c r="AV41" s="4">
        <f t="shared" si="22"/>
        <v>1.4707891553404966</v>
      </c>
      <c r="AW41" s="3">
        <f t="shared" si="23"/>
        <v>-5135</v>
      </c>
      <c r="AX41" s="3">
        <f t="shared" si="24"/>
        <v>-7605</v>
      </c>
      <c r="AY41" s="3">
        <f t="shared" si="25"/>
        <v>6616</v>
      </c>
    </row>
    <row r="42" spans="1:51" x14ac:dyDescent="0.25">
      <c r="A42" s="2" t="s">
        <v>45</v>
      </c>
      <c r="B42" s="3">
        <v>125058</v>
      </c>
      <c r="C42" s="3">
        <v>131436</v>
      </c>
      <c r="D42" s="3">
        <v>107827</v>
      </c>
      <c r="E42" s="3">
        <v>131890</v>
      </c>
      <c r="F42" s="4">
        <f t="shared" si="27"/>
        <v>1.0510003358441684</v>
      </c>
      <c r="G42" s="4">
        <f t="shared" si="27"/>
        <v>0.82037645698286621</v>
      </c>
      <c r="H42" s="4">
        <f t="shared" si="27"/>
        <v>1.2231630296678939</v>
      </c>
      <c r="I42" s="3">
        <f t="shared" si="1"/>
        <v>6378</v>
      </c>
      <c r="J42" s="3">
        <f t="shared" si="1"/>
        <v>-23609</v>
      </c>
      <c r="K42" s="3">
        <f t="shared" si="1"/>
        <v>24063</v>
      </c>
      <c r="L42" s="3">
        <v>184189</v>
      </c>
      <c r="M42" s="3">
        <v>196021</v>
      </c>
      <c r="N42" s="3">
        <v>183907</v>
      </c>
      <c r="O42" s="3">
        <v>194241</v>
      </c>
      <c r="P42" s="4">
        <f t="shared" si="2"/>
        <v>1.064238363854519</v>
      </c>
      <c r="Q42" s="4">
        <f t="shared" si="3"/>
        <v>0.93820049892613544</v>
      </c>
      <c r="R42" s="4">
        <f t="shared" si="4"/>
        <v>1.0561914445888412</v>
      </c>
      <c r="S42" s="3">
        <f t="shared" si="5"/>
        <v>11832</v>
      </c>
      <c r="T42" s="3">
        <f t="shared" si="6"/>
        <v>-12114</v>
      </c>
      <c r="U42" s="3">
        <f t="shared" si="7"/>
        <v>10334</v>
      </c>
      <c r="V42" s="3">
        <v>164528</v>
      </c>
      <c r="W42" s="3">
        <v>175256</v>
      </c>
      <c r="X42" s="3">
        <v>154886</v>
      </c>
      <c r="Y42" s="3">
        <v>166737</v>
      </c>
      <c r="Z42" s="4">
        <f t="shared" si="8"/>
        <v>1.0652047067976271</v>
      </c>
      <c r="AA42" s="4">
        <f t="shared" si="9"/>
        <v>0.88377002784498104</v>
      </c>
      <c r="AB42" s="4">
        <f t="shared" si="10"/>
        <v>1.0765143395787871</v>
      </c>
      <c r="AC42" s="3">
        <f t="shared" si="11"/>
        <v>10728</v>
      </c>
      <c r="AD42" s="3">
        <f t="shared" si="12"/>
        <v>-20370</v>
      </c>
      <c r="AE42" s="3">
        <f t="shared" si="13"/>
        <v>11851</v>
      </c>
      <c r="AF42" s="3">
        <v>157015</v>
      </c>
      <c r="AG42" s="3">
        <v>193376</v>
      </c>
      <c r="AH42" s="3">
        <v>253452</v>
      </c>
      <c r="AI42" s="3">
        <v>273357</v>
      </c>
      <c r="AJ42" s="4">
        <f t="shared" si="14"/>
        <v>1.2315766009616915</v>
      </c>
      <c r="AK42" s="4">
        <f t="shared" si="15"/>
        <v>1.310669369518451</v>
      </c>
      <c r="AL42" s="4">
        <f t="shared" si="16"/>
        <v>1.0785355807016712</v>
      </c>
      <c r="AM42" s="3">
        <f t="shared" si="17"/>
        <v>36361</v>
      </c>
      <c r="AN42" s="3">
        <f t="shared" si="18"/>
        <v>60076</v>
      </c>
      <c r="AO42" s="3">
        <f t="shared" si="19"/>
        <v>19905</v>
      </c>
      <c r="AP42" s="3">
        <v>654</v>
      </c>
      <c r="AQ42" s="3">
        <v>1057</v>
      </c>
      <c r="AR42" s="3">
        <v>3107</v>
      </c>
      <c r="AS42" s="3">
        <v>2434</v>
      </c>
      <c r="AT42" s="4">
        <f t="shared" si="20"/>
        <v>1.6162079510703364</v>
      </c>
      <c r="AU42" s="4">
        <f t="shared" si="21"/>
        <v>2.9394512771996215</v>
      </c>
      <c r="AV42" s="4">
        <f t="shared" si="22"/>
        <v>0.78339233987769552</v>
      </c>
      <c r="AW42" s="3">
        <f t="shared" si="23"/>
        <v>403</v>
      </c>
      <c r="AX42" s="3">
        <f t="shared" si="24"/>
        <v>2050</v>
      </c>
      <c r="AY42" s="3">
        <f t="shared" si="25"/>
        <v>-673</v>
      </c>
    </row>
    <row r="43" spans="1:51" x14ac:dyDescent="0.25">
      <c r="A43" s="2" t="s">
        <v>46</v>
      </c>
      <c r="B43" s="3">
        <v>125610</v>
      </c>
      <c r="C43" s="3">
        <v>139145</v>
      </c>
      <c r="D43" s="3">
        <v>143237</v>
      </c>
      <c r="E43" s="3">
        <v>150750</v>
      </c>
      <c r="F43" s="4">
        <f t="shared" si="27"/>
        <v>1.1077541597006608</v>
      </c>
      <c r="G43" s="4">
        <f t="shared" si="27"/>
        <v>1.0294081713320637</v>
      </c>
      <c r="H43" s="4">
        <f t="shared" si="27"/>
        <v>1.0524515313780658</v>
      </c>
      <c r="I43" s="3">
        <f t="shared" si="1"/>
        <v>13535</v>
      </c>
      <c r="J43" s="3">
        <f t="shared" si="1"/>
        <v>4092</v>
      </c>
      <c r="K43" s="3">
        <f t="shared" si="1"/>
        <v>7513</v>
      </c>
      <c r="L43" s="3">
        <v>178990</v>
      </c>
      <c r="M43" s="3">
        <v>206641</v>
      </c>
      <c r="N43" s="3">
        <v>226534</v>
      </c>
      <c r="O43" s="3">
        <v>137972</v>
      </c>
      <c r="P43" s="4">
        <f t="shared" si="2"/>
        <v>1.1544834906978043</v>
      </c>
      <c r="Q43" s="4">
        <f t="shared" si="3"/>
        <v>1.0962684075280318</v>
      </c>
      <c r="R43" s="4">
        <f t="shared" si="4"/>
        <v>0.60905647717340439</v>
      </c>
      <c r="S43" s="3">
        <f t="shared" si="5"/>
        <v>27651</v>
      </c>
      <c r="T43" s="3">
        <f t="shared" si="6"/>
        <v>19893</v>
      </c>
      <c r="U43" s="3">
        <f t="shared" si="7"/>
        <v>-88562</v>
      </c>
      <c r="V43" s="3">
        <v>42273</v>
      </c>
      <c r="W43" s="3">
        <v>46672</v>
      </c>
      <c r="X43" s="3">
        <v>216999</v>
      </c>
      <c r="Y43" s="3">
        <v>129915</v>
      </c>
      <c r="Z43" s="4">
        <f t="shared" si="8"/>
        <v>1.1040616942256287</v>
      </c>
      <c r="AA43" s="4">
        <f t="shared" si="9"/>
        <v>4.6494472060335958</v>
      </c>
      <c r="AB43" s="4">
        <f t="shared" si="10"/>
        <v>0.59868939488200401</v>
      </c>
      <c r="AC43" s="3">
        <f t="shared" si="11"/>
        <v>4399</v>
      </c>
      <c r="AD43" s="3">
        <f t="shared" si="12"/>
        <v>170327</v>
      </c>
      <c r="AE43" s="3">
        <f t="shared" si="13"/>
        <v>-87084</v>
      </c>
      <c r="AF43" s="3">
        <v>49674</v>
      </c>
      <c r="AG43" s="3">
        <v>55726</v>
      </c>
      <c r="AH43" s="3">
        <v>464914</v>
      </c>
      <c r="AI43" s="3">
        <v>319057</v>
      </c>
      <c r="AJ43" s="4">
        <f t="shared" si="14"/>
        <v>1.1218343600273786</v>
      </c>
      <c r="AK43" s="4">
        <f t="shared" si="15"/>
        <v>8.3428561174317188</v>
      </c>
      <c r="AL43" s="4">
        <f t="shared" si="16"/>
        <v>0.68627100926192797</v>
      </c>
      <c r="AM43" s="3">
        <f t="shared" si="17"/>
        <v>6052</v>
      </c>
      <c r="AN43" s="3">
        <f t="shared" si="18"/>
        <v>409188</v>
      </c>
      <c r="AO43" s="3">
        <f t="shared" si="19"/>
        <v>-145857</v>
      </c>
      <c r="AP43" s="3">
        <v>2731</v>
      </c>
      <c r="AQ43" s="3">
        <v>3171</v>
      </c>
      <c r="AR43" s="3">
        <v>39070</v>
      </c>
      <c r="AS43" s="3">
        <v>3406</v>
      </c>
      <c r="AT43" s="4">
        <f t="shared" si="20"/>
        <v>1.161113145367997</v>
      </c>
      <c r="AU43" s="4">
        <f t="shared" si="21"/>
        <v>12.321034374014506</v>
      </c>
      <c r="AV43" s="4">
        <f t="shared" si="22"/>
        <v>8.717686204248784E-2</v>
      </c>
      <c r="AW43" s="3">
        <f t="shared" si="23"/>
        <v>440</v>
      </c>
      <c r="AX43" s="3">
        <f t="shared" si="24"/>
        <v>35899</v>
      </c>
      <c r="AY43" s="3">
        <f t="shared" si="25"/>
        <v>-35664</v>
      </c>
    </row>
    <row r="44" spans="1:51" x14ac:dyDescent="0.25">
      <c r="A44" s="2" t="s">
        <v>47</v>
      </c>
      <c r="B44" s="3">
        <v>583309</v>
      </c>
      <c r="C44" s="3">
        <v>616521</v>
      </c>
      <c r="D44" s="3">
        <v>597830</v>
      </c>
      <c r="E44" s="3">
        <v>610823</v>
      </c>
      <c r="F44" s="4">
        <f t="shared" si="27"/>
        <v>1.0569372322388306</v>
      </c>
      <c r="G44" s="4">
        <f t="shared" si="27"/>
        <v>0.96968310892897402</v>
      </c>
      <c r="H44" s="4">
        <f t="shared" si="27"/>
        <v>1.0217336031982336</v>
      </c>
      <c r="I44" s="3">
        <f t="shared" si="1"/>
        <v>33212</v>
      </c>
      <c r="J44" s="3">
        <f t="shared" si="1"/>
        <v>-18691</v>
      </c>
      <c r="K44" s="3">
        <f t="shared" si="1"/>
        <v>12993</v>
      </c>
      <c r="L44" s="3">
        <v>846644</v>
      </c>
      <c r="M44" s="3">
        <v>903556</v>
      </c>
      <c r="N44" s="3">
        <v>882413</v>
      </c>
      <c r="O44" s="3">
        <v>914684</v>
      </c>
      <c r="P44" s="4">
        <f t="shared" si="2"/>
        <v>1.0672206972470129</v>
      </c>
      <c r="Q44" s="4">
        <f t="shared" si="3"/>
        <v>0.97660023285773101</v>
      </c>
      <c r="R44" s="4">
        <f t="shared" si="4"/>
        <v>1.0365713107127841</v>
      </c>
      <c r="S44" s="3">
        <f t="shared" si="5"/>
        <v>56912</v>
      </c>
      <c r="T44" s="3">
        <f t="shared" si="6"/>
        <v>-21143</v>
      </c>
      <c r="U44" s="3">
        <f t="shared" si="7"/>
        <v>32271</v>
      </c>
      <c r="V44" s="3">
        <v>796475</v>
      </c>
      <c r="W44" s="3">
        <v>849053</v>
      </c>
      <c r="X44" s="3">
        <v>795583</v>
      </c>
      <c r="Y44" s="3">
        <v>832343</v>
      </c>
      <c r="Z44" s="4">
        <f t="shared" si="8"/>
        <v>1.0660133714178097</v>
      </c>
      <c r="AA44" s="4">
        <f t="shared" si="9"/>
        <v>0.93702395492389756</v>
      </c>
      <c r="AB44" s="4">
        <f t="shared" si="10"/>
        <v>1.0462051099633853</v>
      </c>
      <c r="AC44" s="3">
        <f t="shared" si="11"/>
        <v>52578</v>
      </c>
      <c r="AD44" s="3">
        <f t="shared" si="12"/>
        <v>-53470</v>
      </c>
      <c r="AE44" s="3">
        <f t="shared" si="13"/>
        <v>36760</v>
      </c>
      <c r="AF44" s="3">
        <v>888887</v>
      </c>
      <c r="AG44" s="3">
        <v>1412878</v>
      </c>
      <c r="AH44" s="3">
        <v>1435238</v>
      </c>
      <c r="AI44" s="3">
        <v>1545118</v>
      </c>
      <c r="AJ44" s="4">
        <f t="shared" si="14"/>
        <v>1.5894911276686463</v>
      </c>
      <c r="AK44" s="4">
        <f t="shared" si="15"/>
        <v>1.0158258533291622</v>
      </c>
      <c r="AL44" s="4">
        <f t="shared" si="16"/>
        <v>1.0765587310257951</v>
      </c>
      <c r="AM44" s="3">
        <f t="shared" si="17"/>
        <v>523991</v>
      </c>
      <c r="AN44" s="3">
        <f t="shared" si="18"/>
        <v>22360</v>
      </c>
      <c r="AO44" s="3">
        <f t="shared" si="19"/>
        <v>109880</v>
      </c>
      <c r="AP44" s="3">
        <v>89719</v>
      </c>
      <c r="AQ44" s="3">
        <v>166173</v>
      </c>
      <c r="AR44" s="3">
        <v>213571</v>
      </c>
      <c r="AS44" s="3">
        <v>205944</v>
      </c>
      <c r="AT44" s="4">
        <f t="shared" si="20"/>
        <v>1.852149488959975</v>
      </c>
      <c r="AU44" s="4">
        <f t="shared" si="21"/>
        <v>1.2852328597305218</v>
      </c>
      <c r="AV44" s="4">
        <f t="shared" si="22"/>
        <v>0.9642882226519518</v>
      </c>
      <c r="AW44" s="3">
        <f t="shared" si="23"/>
        <v>76454</v>
      </c>
      <c r="AX44" s="3">
        <f t="shared" si="24"/>
        <v>47398</v>
      </c>
      <c r="AY44" s="3">
        <f t="shared" si="25"/>
        <v>-7627</v>
      </c>
    </row>
    <row r="45" spans="1:51" x14ac:dyDescent="0.25">
      <c r="A45" s="2" t="s">
        <v>48</v>
      </c>
      <c r="B45" s="3">
        <v>109545</v>
      </c>
      <c r="C45" s="3">
        <v>112846</v>
      </c>
      <c r="D45" s="3">
        <v>112895</v>
      </c>
      <c r="E45" s="3">
        <v>110832</v>
      </c>
      <c r="F45" s="4">
        <f t="shared" si="27"/>
        <v>1.030133734994751</v>
      </c>
      <c r="G45" s="4">
        <f t="shared" si="27"/>
        <v>1.0004342200875529</v>
      </c>
      <c r="H45" s="4">
        <f t="shared" si="27"/>
        <v>0.98172638292218428</v>
      </c>
      <c r="I45" s="3">
        <f t="shared" si="1"/>
        <v>3301</v>
      </c>
      <c r="J45" s="3">
        <f t="shared" si="1"/>
        <v>49</v>
      </c>
      <c r="K45" s="3">
        <f t="shared" si="1"/>
        <v>-2063</v>
      </c>
      <c r="L45" s="3">
        <v>158138</v>
      </c>
      <c r="M45" s="3">
        <v>164031</v>
      </c>
      <c r="N45" s="3">
        <v>164497</v>
      </c>
      <c r="O45" s="3">
        <v>164717</v>
      </c>
      <c r="P45" s="4">
        <f t="shared" si="2"/>
        <v>1.0372649205124638</v>
      </c>
      <c r="Q45" s="4">
        <f t="shared" si="3"/>
        <v>1.0028409264102518</v>
      </c>
      <c r="R45" s="4">
        <f t="shared" si="4"/>
        <v>1.0013374104087005</v>
      </c>
      <c r="S45" s="3">
        <f t="shared" si="5"/>
        <v>5893</v>
      </c>
      <c r="T45" s="3">
        <f t="shared" si="6"/>
        <v>466</v>
      </c>
      <c r="U45" s="3">
        <f t="shared" si="7"/>
        <v>220</v>
      </c>
      <c r="V45" s="3">
        <v>146534</v>
      </c>
      <c r="W45" s="3">
        <v>152604</v>
      </c>
      <c r="X45" s="3">
        <v>151680</v>
      </c>
      <c r="Y45" s="3">
        <v>150578</v>
      </c>
      <c r="Z45" s="4">
        <f t="shared" si="8"/>
        <v>1.0414238333765542</v>
      </c>
      <c r="AA45" s="4">
        <f t="shared" si="9"/>
        <v>0.99394511284107889</v>
      </c>
      <c r="AB45" s="4">
        <f t="shared" si="10"/>
        <v>0.99273470464135016</v>
      </c>
      <c r="AC45" s="3">
        <f t="shared" si="11"/>
        <v>6070</v>
      </c>
      <c r="AD45" s="3">
        <f t="shared" si="12"/>
        <v>-924</v>
      </c>
      <c r="AE45" s="3">
        <f t="shared" si="13"/>
        <v>-1102</v>
      </c>
      <c r="AF45" s="3">
        <v>231626</v>
      </c>
      <c r="AG45" s="3">
        <v>261339</v>
      </c>
      <c r="AH45" s="3">
        <v>315482</v>
      </c>
      <c r="AI45" s="3">
        <v>331984</v>
      </c>
      <c r="AJ45" s="4">
        <f t="shared" si="14"/>
        <v>1.1282800721853332</v>
      </c>
      <c r="AK45" s="4">
        <f t="shared" si="15"/>
        <v>1.2071753546160351</v>
      </c>
      <c r="AL45" s="4">
        <f t="shared" si="16"/>
        <v>1.0523072631719084</v>
      </c>
      <c r="AM45" s="3">
        <f t="shared" si="17"/>
        <v>29713</v>
      </c>
      <c r="AN45" s="3">
        <f t="shared" si="18"/>
        <v>54143</v>
      </c>
      <c r="AO45" s="3">
        <f t="shared" si="19"/>
        <v>16502</v>
      </c>
      <c r="AP45" s="3">
        <v>43313</v>
      </c>
      <c r="AQ45" s="3">
        <v>48974</v>
      </c>
      <c r="AR45" s="3">
        <v>67748</v>
      </c>
      <c r="AS45" s="3">
        <v>67052</v>
      </c>
      <c r="AT45" s="4">
        <f t="shared" si="20"/>
        <v>1.1306997899014153</v>
      </c>
      <c r="AU45" s="4">
        <f t="shared" si="21"/>
        <v>1.3833462653652959</v>
      </c>
      <c r="AV45" s="4">
        <f t="shared" si="22"/>
        <v>0.98972663399657557</v>
      </c>
      <c r="AW45" s="3">
        <f t="shared" si="23"/>
        <v>5661</v>
      </c>
      <c r="AX45" s="3">
        <f t="shared" si="24"/>
        <v>18774</v>
      </c>
      <c r="AY45" s="3">
        <f t="shared" si="25"/>
        <v>-696</v>
      </c>
    </row>
    <row r="46" spans="1:51" x14ac:dyDescent="0.25">
      <c r="A46" s="2" t="s">
        <v>49</v>
      </c>
      <c r="B46" s="3">
        <v>47427</v>
      </c>
      <c r="C46" s="3">
        <v>50927</v>
      </c>
      <c r="D46" s="3">
        <v>54348</v>
      </c>
      <c r="E46" s="3">
        <v>53838</v>
      </c>
      <c r="F46" s="4">
        <f t="shared" si="27"/>
        <v>1.073797625824952</v>
      </c>
      <c r="G46" s="4">
        <f t="shared" si="27"/>
        <v>1.0671745832269719</v>
      </c>
      <c r="H46" s="4">
        <f t="shared" si="27"/>
        <v>0.99061603002870391</v>
      </c>
      <c r="I46" s="3">
        <f t="shared" si="1"/>
        <v>3500</v>
      </c>
      <c r="J46" s="3">
        <f t="shared" si="1"/>
        <v>3421</v>
      </c>
      <c r="K46" s="3">
        <f t="shared" si="1"/>
        <v>-510</v>
      </c>
      <c r="L46" s="3">
        <v>64868</v>
      </c>
      <c r="M46" s="3">
        <v>70718</v>
      </c>
      <c r="N46" s="3">
        <v>79989</v>
      </c>
      <c r="O46" s="3">
        <v>78828</v>
      </c>
      <c r="P46" s="4">
        <f t="shared" si="2"/>
        <v>1.0901831411481779</v>
      </c>
      <c r="Q46" s="4">
        <f t="shared" si="3"/>
        <v>1.1310981645408524</v>
      </c>
      <c r="R46" s="4">
        <f t="shared" si="4"/>
        <v>0.98548550425683534</v>
      </c>
      <c r="S46" s="3">
        <f t="shared" si="5"/>
        <v>5850</v>
      </c>
      <c r="T46" s="3">
        <f t="shared" si="6"/>
        <v>9271</v>
      </c>
      <c r="U46" s="3">
        <f t="shared" si="7"/>
        <v>-1161</v>
      </c>
      <c r="V46" s="3">
        <v>63712</v>
      </c>
      <c r="W46" s="3">
        <v>69611</v>
      </c>
      <c r="X46" s="3">
        <v>76580</v>
      </c>
      <c r="Y46" s="3">
        <v>76266</v>
      </c>
      <c r="Z46" s="4">
        <f t="shared" si="8"/>
        <v>1.092588523355098</v>
      </c>
      <c r="AA46" s="4">
        <f t="shared" si="9"/>
        <v>1.1001134878108345</v>
      </c>
      <c r="AB46" s="4">
        <f t="shared" si="10"/>
        <v>0.99589971271872546</v>
      </c>
      <c r="AC46" s="3">
        <f t="shared" si="11"/>
        <v>5899</v>
      </c>
      <c r="AD46" s="3">
        <f t="shared" si="12"/>
        <v>6969</v>
      </c>
      <c r="AE46" s="3">
        <f t="shared" si="13"/>
        <v>-314</v>
      </c>
      <c r="AF46" s="3">
        <v>104718</v>
      </c>
      <c r="AG46" s="3">
        <v>115789</v>
      </c>
      <c r="AH46" s="3">
        <v>158206</v>
      </c>
      <c r="AI46" s="3">
        <v>160834</v>
      </c>
      <c r="AJ46" s="4">
        <f t="shared" si="14"/>
        <v>1.1057220344162417</v>
      </c>
      <c r="AK46" s="4">
        <f t="shared" si="15"/>
        <v>1.3663301349869159</v>
      </c>
      <c r="AL46" s="4">
        <f t="shared" si="16"/>
        <v>1.0166112536819083</v>
      </c>
      <c r="AM46" s="3">
        <f t="shared" si="17"/>
        <v>11071</v>
      </c>
      <c r="AN46" s="3">
        <f t="shared" si="18"/>
        <v>42417</v>
      </c>
      <c r="AO46" s="3">
        <f t="shared" si="19"/>
        <v>2628</v>
      </c>
      <c r="AP46" s="3">
        <v>1604</v>
      </c>
      <c r="AQ46" s="3">
        <v>1950</v>
      </c>
      <c r="AR46" s="3">
        <v>2327</v>
      </c>
      <c r="AS46" s="3">
        <v>1604</v>
      </c>
      <c r="AT46" s="4">
        <f t="shared" si="20"/>
        <v>1.2157107231920199</v>
      </c>
      <c r="AU46" s="4">
        <f t="shared" si="21"/>
        <v>1.1933333333333334</v>
      </c>
      <c r="AV46" s="4">
        <f t="shared" si="22"/>
        <v>0.68929952728835409</v>
      </c>
      <c r="AW46" s="3">
        <f t="shared" si="23"/>
        <v>346</v>
      </c>
      <c r="AX46" s="3">
        <f t="shared" si="24"/>
        <v>377</v>
      </c>
      <c r="AY46" s="3">
        <f t="shared" si="25"/>
        <v>-723</v>
      </c>
    </row>
    <row r="47" spans="1:51" x14ac:dyDescent="0.25">
      <c r="A47" s="2" t="s">
        <v>50</v>
      </c>
      <c r="B47" s="3">
        <v>1355844</v>
      </c>
      <c r="C47" s="3">
        <v>1439877</v>
      </c>
      <c r="D47" s="3">
        <v>1421685</v>
      </c>
      <c r="E47" s="3">
        <v>1309151</v>
      </c>
      <c r="F47" s="4">
        <f t="shared" si="27"/>
        <v>1.0619783691929161</v>
      </c>
      <c r="G47" s="4">
        <f t="shared" si="27"/>
        <v>0.98736558747726366</v>
      </c>
      <c r="H47" s="4">
        <f t="shared" si="27"/>
        <v>0.92084463154636931</v>
      </c>
      <c r="I47" s="3">
        <f t="shared" si="1"/>
        <v>84033</v>
      </c>
      <c r="J47" s="3">
        <f t="shared" si="1"/>
        <v>-18192</v>
      </c>
      <c r="K47" s="3">
        <f t="shared" si="1"/>
        <v>-112534</v>
      </c>
      <c r="L47" s="3">
        <v>2002270</v>
      </c>
      <c r="M47" s="3">
        <v>2114197</v>
      </c>
      <c r="N47" s="3">
        <v>2137480</v>
      </c>
      <c r="O47" s="3">
        <v>2095462</v>
      </c>
      <c r="P47" s="4">
        <f t="shared" si="2"/>
        <v>1.0559000534393463</v>
      </c>
      <c r="Q47" s="4">
        <f t="shared" si="3"/>
        <v>1.0110126918163256</v>
      </c>
      <c r="R47" s="4">
        <f t="shared" si="4"/>
        <v>0.98034227220839498</v>
      </c>
      <c r="S47" s="3">
        <f t="shared" si="5"/>
        <v>111927</v>
      </c>
      <c r="T47" s="3">
        <f t="shared" si="6"/>
        <v>23283</v>
      </c>
      <c r="U47" s="3">
        <f t="shared" si="7"/>
        <v>-42018</v>
      </c>
      <c r="V47" s="3">
        <v>1903693</v>
      </c>
      <c r="W47" s="3">
        <v>2025422</v>
      </c>
      <c r="X47" s="3">
        <v>1998890</v>
      </c>
      <c r="Y47" s="3">
        <v>1934255</v>
      </c>
      <c r="Z47" s="4">
        <f t="shared" si="8"/>
        <v>1.0639436085545306</v>
      </c>
      <c r="AA47" s="4">
        <f t="shared" si="9"/>
        <v>0.9869005076472952</v>
      </c>
      <c r="AB47" s="4">
        <f t="shared" si="10"/>
        <v>0.96766455382737415</v>
      </c>
      <c r="AC47" s="3">
        <f t="shared" si="11"/>
        <v>121729</v>
      </c>
      <c r="AD47" s="3">
        <f t="shared" si="12"/>
        <v>-26532</v>
      </c>
      <c r="AE47" s="3">
        <f t="shared" si="13"/>
        <v>-64635</v>
      </c>
      <c r="AF47" s="3">
        <v>4579377</v>
      </c>
      <c r="AG47" s="3">
        <v>5231709</v>
      </c>
      <c r="AH47" s="3">
        <v>5722516</v>
      </c>
      <c r="AI47" s="3">
        <v>5714674</v>
      </c>
      <c r="AJ47" s="4">
        <f t="shared" si="14"/>
        <v>1.1424499446103695</v>
      </c>
      <c r="AK47" s="4">
        <f t="shared" si="15"/>
        <v>1.0938138952300291</v>
      </c>
      <c r="AL47" s="4">
        <f t="shared" si="16"/>
        <v>0.99862962375290865</v>
      </c>
      <c r="AM47" s="3">
        <f t="shared" si="17"/>
        <v>652332</v>
      </c>
      <c r="AN47" s="3">
        <f t="shared" si="18"/>
        <v>490807</v>
      </c>
      <c r="AO47" s="3">
        <f t="shared" si="19"/>
        <v>-7842</v>
      </c>
      <c r="AP47" s="3">
        <v>187881</v>
      </c>
      <c r="AQ47" s="3">
        <v>191326</v>
      </c>
      <c r="AR47" s="3">
        <v>244764</v>
      </c>
      <c r="AS47" s="3">
        <v>235831</v>
      </c>
      <c r="AT47" s="4">
        <f t="shared" si="20"/>
        <v>1.0183360744300913</v>
      </c>
      <c r="AU47" s="4">
        <f t="shared" si="21"/>
        <v>1.2793033879347293</v>
      </c>
      <c r="AV47" s="4">
        <f t="shared" si="22"/>
        <v>0.96350361981337129</v>
      </c>
      <c r="AW47" s="3">
        <f t="shared" si="23"/>
        <v>3445</v>
      </c>
      <c r="AX47" s="3">
        <f t="shared" si="24"/>
        <v>53438</v>
      </c>
      <c r="AY47" s="3">
        <f t="shared" si="25"/>
        <v>-8933</v>
      </c>
    </row>
    <row r="48" spans="1:51" x14ac:dyDescent="0.25">
      <c r="A48" s="2" t="s">
        <v>51</v>
      </c>
      <c r="B48" s="3">
        <v>213952</v>
      </c>
      <c r="C48" s="3">
        <v>224978</v>
      </c>
      <c r="D48" s="3">
        <v>216943</v>
      </c>
      <c r="E48" s="3">
        <v>222464</v>
      </c>
      <c r="F48" s="4">
        <f t="shared" si="27"/>
        <v>1.0515349237212086</v>
      </c>
      <c r="G48" s="4">
        <f t="shared" si="27"/>
        <v>0.96428539679435321</v>
      </c>
      <c r="H48" s="4">
        <f t="shared" si="27"/>
        <v>1.0254490810950341</v>
      </c>
      <c r="I48" s="3">
        <f t="shared" si="1"/>
        <v>11026</v>
      </c>
      <c r="J48" s="3">
        <f t="shared" si="1"/>
        <v>-8035</v>
      </c>
      <c r="K48" s="3">
        <f t="shared" si="1"/>
        <v>5521</v>
      </c>
      <c r="L48" s="3">
        <v>308379</v>
      </c>
      <c r="M48" s="3">
        <v>323767</v>
      </c>
      <c r="N48" s="3">
        <v>318062</v>
      </c>
      <c r="O48" s="3">
        <v>322021</v>
      </c>
      <c r="P48" s="4">
        <f t="shared" si="2"/>
        <v>1.0498996364862718</v>
      </c>
      <c r="Q48" s="4">
        <f t="shared" si="3"/>
        <v>0.98237930363502146</v>
      </c>
      <c r="R48" s="4">
        <f t="shared" si="4"/>
        <v>1.012447258710566</v>
      </c>
      <c r="S48" s="3">
        <f t="shared" si="5"/>
        <v>15388</v>
      </c>
      <c r="T48" s="3">
        <f t="shared" si="6"/>
        <v>-5705</v>
      </c>
      <c r="U48" s="3">
        <f t="shared" si="7"/>
        <v>3959</v>
      </c>
      <c r="V48" s="3">
        <v>280687</v>
      </c>
      <c r="W48" s="3">
        <v>295654</v>
      </c>
      <c r="X48" s="3">
        <v>279047</v>
      </c>
      <c r="Y48" s="3">
        <v>284659</v>
      </c>
      <c r="Z48" s="4">
        <f t="shared" si="8"/>
        <v>1.0533227402765357</v>
      </c>
      <c r="AA48" s="4">
        <f t="shared" si="9"/>
        <v>0.94382961164063395</v>
      </c>
      <c r="AB48" s="4">
        <f t="shared" si="10"/>
        <v>1.0201113074141632</v>
      </c>
      <c r="AC48" s="3">
        <f t="shared" si="11"/>
        <v>14967</v>
      </c>
      <c r="AD48" s="3">
        <f t="shared" si="12"/>
        <v>-16607</v>
      </c>
      <c r="AE48" s="3">
        <f t="shared" si="13"/>
        <v>5612</v>
      </c>
      <c r="AF48" s="3">
        <v>572643</v>
      </c>
      <c r="AG48" s="3">
        <v>654338</v>
      </c>
      <c r="AH48" s="3">
        <v>671489</v>
      </c>
      <c r="AI48" s="3">
        <v>737452</v>
      </c>
      <c r="AJ48" s="4">
        <f t="shared" si="14"/>
        <v>1.1426630553416353</v>
      </c>
      <c r="AK48" s="4">
        <f t="shared" si="15"/>
        <v>1.026211224168549</v>
      </c>
      <c r="AL48" s="4">
        <f t="shared" si="16"/>
        <v>1.0982339249042055</v>
      </c>
      <c r="AM48" s="3">
        <f t="shared" si="17"/>
        <v>81695</v>
      </c>
      <c r="AN48" s="3">
        <f t="shared" si="18"/>
        <v>17151</v>
      </c>
      <c r="AO48" s="3">
        <f t="shared" si="19"/>
        <v>65963</v>
      </c>
      <c r="AP48" s="3">
        <v>22629</v>
      </c>
      <c r="AQ48" s="3">
        <v>22753</v>
      </c>
      <c r="AR48" s="3">
        <v>30244</v>
      </c>
      <c r="AS48" s="3">
        <v>30570</v>
      </c>
      <c r="AT48" s="4">
        <f t="shared" si="20"/>
        <v>1.0054796941977109</v>
      </c>
      <c r="AU48" s="4">
        <f t="shared" si="21"/>
        <v>1.3292313101569024</v>
      </c>
      <c r="AV48" s="4">
        <f t="shared" si="22"/>
        <v>1.0107789974871049</v>
      </c>
      <c r="AW48" s="3">
        <f t="shared" si="23"/>
        <v>124</v>
      </c>
      <c r="AX48" s="3">
        <f t="shared" si="24"/>
        <v>7491</v>
      </c>
      <c r="AY48" s="3">
        <f t="shared" si="25"/>
        <v>326</v>
      </c>
    </row>
    <row r="49" spans="1:51" x14ac:dyDescent="0.25">
      <c r="A49" s="2" t="s">
        <v>52</v>
      </c>
      <c r="B49" s="3">
        <v>563377</v>
      </c>
      <c r="C49" s="3">
        <v>587681</v>
      </c>
      <c r="D49" s="3">
        <v>575449</v>
      </c>
      <c r="E49" s="3">
        <v>583087</v>
      </c>
      <c r="F49" s="4">
        <f t="shared" si="27"/>
        <v>1.0431398512896337</v>
      </c>
      <c r="G49" s="4">
        <f t="shared" si="27"/>
        <v>0.97918598695550818</v>
      </c>
      <c r="H49" s="4">
        <f t="shared" si="27"/>
        <v>1.013273113690353</v>
      </c>
      <c r="I49" s="3">
        <f t="shared" si="1"/>
        <v>24304</v>
      </c>
      <c r="J49" s="3">
        <f t="shared" si="1"/>
        <v>-12232</v>
      </c>
      <c r="K49" s="3">
        <f t="shared" si="1"/>
        <v>7638</v>
      </c>
      <c r="L49" s="3">
        <v>799663</v>
      </c>
      <c r="M49" s="3">
        <v>838500</v>
      </c>
      <c r="N49" s="3">
        <v>841221</v>
      </c>
      <c r="O49" s="3">
        <v>777395</v>
      </c>
      <c r="P49" s="4">
        <f t="shared" si="2"/>
        <v>1.0485667087260508</v>
      </c>
      <c r="Q49" s="4">
        <f t="shared" si="3"/>
        <v>1.0032450805008946</v>
      </c>
      <c r="R49" s="4">
        <f t="shared" si="4"/>
        <v>0.92412695355917174</v>
      </c>
      <c r="S49" s="3">
        <f t="shared" si="5"/>
        <v>38837</v>
      </c>
      <c r="T49" s="3">
        <f t="shared" si="6"/>
        <v>2721</v>
      </c>
      <c r="U49" s="3">
        <f t="shared" si="7"/>
        <v>-63826</v>
      </c>
      <c r="V49" s="3">
        <v>776772</v>
      </c>
      <c r="W49" s="3">
        <v>813278</v>
      </c>
      <c r="X49" s="3">
        <v>797015</v>
      </c>
      <c r="Y49" s="3">
        <v>743971</v>
      </c>
      <c r="Z49" s="4">
        <f t="shared" si="8"/>
        <v>1.0469970596262481</v>
      </c>
      <c r="AA49" s="4">
        <f t="shared" si="9"/>
        <v>0.9800031477551342</v>
      </c>
      <c r="AB49" s="4">
        <f t="shared" si="10"/>
        <v>0.93344667289825156</v>
      </c>
      <c r="AC49" s="3">
        <f t="shared" si="11"/>
        <v>36506</v>
      </c>
      <c r="AD49" s="3">
        <f t="shared" si="12"/>
        <v>-16263</v>
      </c>
      <c r="AE49" s="3">
        <f t="shared" si="13"/>
        <v>-53044</v>
      </c>
      <c r="AF49" s="3">
        <v>1179663</v>
      </c>
      <c r="AG49" s="3">
        <v>1342310</v>
      </c>
      <c r="AH49" s="3">
        <v>1634801</v>
      </c>
      <c r="AI49" s="3">
        <v>1549868</v>
      </c>
      <c r="AJ49" s="4">
        <f t="shared" si="14"/>
        <v>1.1378758170765719</v>
      </c>
      <c r="AK49" s="4">
        <f t="shared" si="15"/>
        <v>1.2179012299692322</v>
      </c>
      <c r="AL49" s="4">
        <f t="shared" si="16"/>
        <v>0.94804688766400314</v>
      </c>
      <c r="AM49" s="3">
        <f t="shared" si="17"/>
        <v>162647</v>
      </c>
      <c r="AN49" s="3">
        <f t="shared" si="18"/>
        <v>292491</v>
      </c>
      <c r="AO49" s="3">
        <f t="shared" si="19"/>
        <v>-84933</v>
      </c>
      <c r="AP49" s="3">
        <v>17047</v>
      </c>
      <c r="AQ49" s="3">
        <v>21682</v>
      </c>
      <c r="AR49" s="3">
        <v>26958</v>
      </c>
      <c r="AS49" s="3">
        <v>28508</v>
      </c>
      <c r="AT49" s="4">
        <f t="shared" si="20"/>
        <v>1.2718953481551005</v>
      </c>
      <c r="AU49" s="4">
        <f t="shared" si="21"/>
        <v>1.2433354856563048</v>
      </c>
      <c r="AV49" s="4">
        <f t="shared" si="22"/>
        <v>1.0574968469471029</v>
      </c>
      <c r="AW49" s="3">
        <f t="shared" si="23"/>
        <v>4635</v>
      </c>
      <c r="AX49" s="3">
        <f t="shared" si="24"/>
        <v>5276</v>
      </c>
      <c r="AY49" s="3">
        <f t="shared" si="25"/>
        <v>1550</v>
      </c>
    </row>
    <row r="50" spans="1:51" x14ac:dyDescent="0.25">
      <c r="A50" s="2" t="s">
        <v>53</v>
      </c>
      <c r="B50" s="3">
        <v>1005210</v>
      </c>
      <c r="C50" s="3">
        <v>1046347</v>
      </c>
      <c r="D50" s="3">
        <v>1026804</v>
      </c>
      <c r="E50" s="3">
        <v>1018442</v>
      </c>
      <c r="F50" s="4">
        <f t="shared" si="27"/>
        <v>1.0409237870693686</v>
      </c>
      <c r="G50" s="4">
        <f t="shared" si="27"/>
        <v>0.98132263962146404</v>
      </c>
      <c r="H50" s="4">
        <f t="shared" si="27"/>
        <v>0.99185628415939164</v>
      </c>
      <c r="I50" s="3">
        <f t="shared" si="1"/>
        <v>41137</v>
      </c>
      <c r="J50" s="3">
        <f t="shared" si="1"/>
        <v>-19543</v>
      </c>
      <c r="K50" s="3">
        <f t="shared" si="1"/>
        <v>-8362</v>
      </c>
      <c r="L50" s="3">
        <v>1466815</v>
      </c>
      <c r="M50" s="3">
        <v>1524122</v>
      </c>
      <c r="N50" s="3">
        <v>1610019</v>
      </c>
      <c r="O50" s="3">
        <v>1537494</v>
      </c>
      <c r="P50" s="4">
        <f t="shared" si="2"/>
        <v>1.039069003248535</v>
      </c>
      <c r="Q50" s="4">
        <f t="shared" si="3"/>
        <v>1.0563583492660036</v>
      </c>
      <c r="R50" s="4">
        <f t="shared" si="4"/>
        <v>0.95495394774844267</v>
      </c>
      <c r="S50" s="3">
        <f t="shared" si="5"/>
        <v>57307</v>
      </c>
      <c r="T50" s="3">
        <f t="shared" si="6"/>
        <v>85897</v>
      </c>
      <c r="U50" s="3">
        <f t="shared" si="7"/>
        <v>-72525</v>
      </c>
      <c r="V50" s="3">
        <v>1396788</v>
      </c>
      <c r="W50" s="3">
        <v>1446276</v>
      </c>
      <c r="X50" s="3">
        <v>1479081</v>
      </c>
      <c r="Y50" s="3">
        <v>1399856</v>
      </c>
      <c r="Z50" s="4">
        <f t="shared" si="8"/>
        <v>1.0354298576448251</v>
      </c>
      <c r="AA50" s="4">
        <f t="shared" si="9"/>
        <v>1.022682392572372</v>
      </c>
      <c r="AB50" s="4">
        <f t="shared" si="10"/>
        <v>0.94643633445362352</v>
      </c>
      <c r="AC50" s="3">
        <f t="shared" si="11"/>
        <v>49488</v>
      </c>
      <c r="AD50" s="3">
        <f t="shared" si="12"/>
        <v>32805</v>
      </c>
      <c r="AE50" s="3">
        <f t="shared" si="13"/>
        <v>-79225</v>
      </c>
      <c r="AF50" s="3">
        <v>2480694</v>
      </c>
      <c r="AG50" s="3">
        <v>2802264</v>
      </c>
      <c r="AH50" s="3">
        <v>2918580</v>
      </c>
      <c r="AI50" s="3">
        <v>2968591</v>
      </c>
      <c r="AJ50" s="4">
        <f t="shared" si="14"/>
        <v>1.1296290473552966</v>
      </c>
      <c r="AK50" s="4">
        <f t="shared" si="15"/>
        <v>1.0415078664965185</v>
      </c>
      <c r="AL50" s="4">
        <f t="shared" si="16"/>
        <v>1.0171353877570599</v>
      </c>
      <c r="AM50" s="3">
        <f t="shared" si="17"/>
        <v>321570</v>
      </c>
      <c r="AN50" s="3">
        <f t="shared" si="18"/>
        <v>116316</v>
      </c>
      <c r="AO50" s="3">
        <f t="shared" si="19"/>
        <v>50011</v>
      </c>
      <c r="AP50" s="3">
        <v>64819</v>
      </c>
      <c r="AQ50" s="3">
        <v>79642</v>
      </c>
      <c r="AR50" s="3">
        <v>98906</v>
      </c>
      <c r="AS50" s="3">
        <v>94575</v>
      </c>
      <c r="AT50" s="4">
        <f t="shared" si="20"/>
        <v>1.2286829479010783</v>
      </c>
      <c r="AU50" s="4">
        <f t="shared" si="21"/>
        <v>1.2418824238467141</v>
      </c>
      <c r="AV50" s="4">
        <f t="shared" si="22"/>
        <v>0.95621094776858839</v>
      </c>
      <c r="AW50" s="3">
        <f t="shared" si="23"/>
        <v>14823</v>
      </c>
      <c r="AX50" s="3">
        <f t="shared" si="24"/>
        <v>19264</v>
      </c>
      <c r="AY50" s="3">
        <f t="shared" si="25"/>
        <v>-4331</v>
      </c>
    </row>
    <row r="51" spans="1:51" x14ac:dyDescent="0.25">
      <c r="A51" s="2" t="s">
        <v>54</v>
      </c>
      <c r="B51" s="3">
        <v>1063795</v>
      </c>
      <c r="C51" s="3">
        <v>1117487</v>
      </c>
      <c r="D51" s="3">
        <v>1089747</v>
      </c>
      <c r="E51" s="3">
        <v>1090782</v>
      </c>
      <c r="F51" s="4">
        <f t="shared" si="27"/>
        <v>1.0504721304386653</v>
      </c>
      <c r="G51" s="4">
        <f t="shared" si="27"/>
        <v>0.97517644500562428</v>
      </c>
      <c r="H51" s="4">
        <f t="shared" si="27"/>
        <v>1.0009497617336869</v>
      </c>
      <c r="I51" s="3">
        <f t="shared" si="1"/>
        <v>53692</v>
      </c>
      <c r="J51" s="3">
        <f t="shared" si="1"/>
        <v>-27740</v>
      </c>
      <c r="K51" s="3">
        <f t="shared" si="1"/>
        <v>1035</v>
      </c>
      <c r="L51" s="3">
        <v>1349329</v>
      </c>
      <c r="M51" s="3">
        <v>1413407</v>
      </c>
      <c r="N51" s="3">
        <v>1395062</v>
      </c>
      <c r="O51" s="3">
        <v>1282202</v>
      </c>
      <c r="P51" s="4">
        <f t="shared" si="2"/>
        <v>1.0474887888720987</v>
      </c>
      <c r="Q51" s="4">
        <f t="shared" si="3"/>
        <v>0.98702072368397775</v>
      </c>
      <c r="R51" s="4">
        <f t="shared" si="4"/>
        <v>0.9191003697326714</v>
      </c>
      <c r="S51" s="3">
        <f t="shared" si="5"/>
        <v>64078</v>
      </c>
      <c r="T51" s="3">
        <f t="shared" si="6"/>
        <v>-18345</v>
      </c>
      <c r="U51" s="3">
        <f t="shared" si="7"/>
        <v>-112860</v>
      </c>
      <c r="V51" s="3">
        <v>1183492</v>
      </c>
      <c r="W51" s="3">
        <v>1224373</v>
      </c>
      <c r="X51" s="3">
        <v>1176367</v>
      </c>
      <c r="Y51" s="3">
        <v>1070299</v>
      </c>
      <c r="Z51" s="4">
        <f t="shared" si="8"/>
        <v>1.0345426923037926</v>
      </c>
      <c r="AA51" s="4">
        <f t="shared" si="9"/>
        <v>0.96079136014923561</v>
      </c>
      <c r="AB51" s="4">
        <f t="shared" si="10"/>
        <v>0.90983426090667285</v>
      </c>
      <c r="AC51" s="3">
        <f t="shared" si="11"/>
        <v>40881</v>
      </c>
      <c r="AD51" s="3">
        <f t="shared" si="12"/>
        <v>-48006</v>
      </c>
      <c r="AE51" s="3">
        <f t="shared" si="13"/>
        <v>-106068</v>
      </c>
      <c r="AF51" s="3">
        <v>1800548</v>
      </c>
      <c r="AG51" s="3">
        <v>2481366</v>
      </c>
      <c r="AH51" s="3">
        <v>2604213</v>
      </c>
      <c r="AI51" s="3">
        <v>2430426</v>
      </c>
      <c r="AJ51" s="4">
        <f t="shared" si="14"/>
        <v>1.3781171065697777</v>
      </c>
      <c r="AK51" s="4">
        <f t="shared" si="15"/>
        <v>1.0495078114232241</v>
      </c>
      <c r="AL51" s="4">
        <f t="shared" si="16"/>
        <v>0.93326697931390401</v>
      </c>
      <c r="AM51" s="3">
        <f t="shared" si="17"/>
        <v>680818</v>
      </c>
      <c r="AN51" s="3">
        <f t="shared" si="18"/>
        <v>122847</v>
      </c>
      <c r="AO51" s="3">
        <f t="shared" si="19"/>
        <v>-173787</v>
      </c>
      <c r="AP51" s="3">
        <v>374666</v>
      </c>
      <c r="AQ51" s="3">
        <v>446956</v>
      </c>
      <c r="AR51" s="3">
        <v>1496768</v>
      </c>
      <c r="AS51" s="3">
        <v>1403024</v>
      </c>
      <c r="AT51" s="4">
        <f t="shared" si="20"/>
        <v>1.1929451831764826</v>
      </c>
      <c r="AU51" s="4">
        <f t="shared" si="21"/>
        <v>3.3488039091096216</v>
      </c>
      <c r="AV51" s="4">
        <f t="shared" si="22"/>
        <v>0.93736905118228075</v>
      </c>
      <c r="AW51" s="3">
        <f t="shared" si="23"/>
        <v>72290</v>
      </c>
      <c r="AX51" s="3">
        <f t="shared" si="24"/>
        <v>1049812</v>
      </c>
      <c r="AY51" s="3">
        <f t="shared" si="25"/>
        <v>-93744</v>
      </c>
    </row>
    <row r="52" spans="1:51" x14ac:dyDescent="0.25">
      <c r="A52" s="2" t="s">
        <v>55</v>
      </c>
      <c r="B52" s="3">
        <v>137239</v>
      </c>
      <c r="C52" s="3">
        <v>143512</v>
      </c>
      <c r="D52" s="3">
        <v>146946</v>
      </c>
      <c r="E52" s="3">
        <v>147451</v>
      </c>
      <c r="F52" s="4">
        <f t="shared" si="27"/>
        <v>1.0457085813799285</v>
      </c>
      <c r="G52" s="4">
        <f t="shared" si="27"/>
        <v>1.023928312614973</v>
      </c>
      <c r="H52" s="4">
        <f t="shared" si="27"/>
        <v>1.00343663658759</v>
      </c>
      <c r="I52" s="3">
        <f t="shared" si="1"/>
        <v>6273</v>
      </c>
      <c r="J52" s="3">
        <f t="shared" si="1"/>
        <v>3434</v>
      </c>
      <c r="K52" s="3">
        <f t="shared" si="1"/>
        <v>505</v>
      </c>
      <c r="L52" s="3">
        <v>189790</v>
      </c>
      <c r="M52" s="3">
        <v>200338</v>
      </c>
      <c r="N52" s="3">
        <v>202461</v>
      </c>
      <c r="O52" s="3">
        <v>204594</v>
      </c>
      <c r="P52" s="4">
        <f t="shared" si="2"/>
        <v>1.0555772169239686</v>
      </c>
      <c r="Q52" s="4">
        <f t="shared" si="3"/>
        <v>1.0105970909163513</v>
      </c>
      <c r="R52" s="4">
        <f t="shared" si="4"/>
        <v>1.0105353623660853</v>
      </c>
      <c r="S52" s="3">
        <f t="shared" si="5"/>
        <v>10548</v>
      </c>
      <c r="T52" s="3">
        <f t="shared" si="6"/>
        <v>2123</v>
      </c>
      <c r="U52" s="3">
        <f t="shared" si="7"/>
        <v>2133</v>
      </c>
      <c r="V52" s="3">
        <v>188869</v>
      </c>
      <c r="W52" s="3">
        <v>199550</v>
      </c>
      <c r="X52" s="3">
        <v>199633</v>
      </c>
      <c r="Y52" s="3">
        <v>201957</v>
      </c>
      <c r="Z52" s="4">
        <f t="shared" si="8"/>
        <v>1.0565524252259502</v>
      </c>
      <c r="AA52" s="4">
        <f t="shared" si="9"/>
        <v>1.0004159358556752</v>
      </c>
      <c r="AB52" s="4">
        <f t="shared" si="10"/>
        <v>1.0116413618990847</v>
      </c>
      <c r="AC52" s="3">
        <f t="shared" si="11"/>
        <v>10681</v>
      </c>
      <c r="AD52" s="3">
        <f t="shared" si="12"/>
        <v>83</v>
      </c>
      <c r="AE52" s="3">
        <f t="shared" si="13"/>
        <v>2324</v>
      </c>
      <c r="AF52" s="3">
        <v>301774</v>
      </c>
      <c r="AG52" s="3">
        <v>343485</v>
      </c>
      <c r="AH52" s="3">
        <v>373401</v>
      </c>
      <c r="AI52" s="3">
        <v>562126</v>
      </c>
      <c r="AJ52" s="4">
        <f t="shared" si="14"/>
        <v>1.138219329697058</v>
      </c>
      <c r="AK52" s="4">
        <f t="shared" si="15"/>
        <v>1.0870955063539893</v>
      </c>
      <c r="AL52" s="4">
        <f t="shared" si="16"/>
        <v>1.5054217851585829</v>
      </c>
      <c r="AM52" s="3">
        <f t="shared" si="17"/>
        <v>41711</v>
      </c>
      <c r="AN52" s="3">
        <f t="shared" si="18"/>
        <v>29916</v>
      </c>
      <c r="AO52" s="3">
        <f t="shared" si="19"/>
        <v>188725</v>
      </c>
      <c r="AP52" s="3">
        <v>163517</v>
      </c>
      <c r="AQ52" s="3">
        <v>186982</v>
      </c>
      <c r="AR52" s="3">
        <v>197142</v>
      </c>
      <c r="AS52" s="3">
        <v>23632</v>
      </c>
      <c r="AT52" s="4">
        <f t="shared" si="20"/>
        <v>1.1435018988851313</v>
      </c>
      <c r="AU52" s="4">
        <f t="shared" si="21"/>
        <v>1.0543367810805317</v>
      </c>
      <c r="AV52" s="4">
        <f t="shared" si="22"/>
        <v>0.11987298495500705</v>
      </c>
      <c r="AW52" s="3">
        <f t="shared" si="23"/>
        <v>23465</v>
      </c>
      <c r="AX52" s="3">
        <f t="shared" si="24"/>
        <v>10160</v>
      </c>
      <c r="AY52" s="3">
        <f t="shared" si="25"/>
        <v>-173510</v>
      </c>
    </row>
    <row r="53" spans="1:51" x14ac:dyDescent="0.25">
      <c r="A53" s="2" t="s">
        <v>56</v>
      </c>
      <c r="B53" s="3">
        <v>163308</v>
      </c>
      <c r="C53" s="3">
        <v>173365</v>
      </c>
      <c r="D53" s="3">
        <v>168960</v>
      </c>
      <c r="E53" s="3">
        <v>170361</v>
      </c>
      <c r="F53" s="4">
        <f t="shared" si="27"/>
        <v>1.0615830210399981</v>
      </c>
      <c r="G53" s="4">
        <f t="shared" si="27"/>
        <v>0.97459118045741644</v>
      </c>
      <c r="H53" s="4">
        <f t="shared" si="27"/>
        <v>1.0082919034090909</v>
      </c>
      <c r="I53" s="3">
        <f t="shared" si="1"/>
        <v>10057</v>
      </c>
      <c r="J53" s="3">
        <f t="shared" si="1"/>
        <v>-4405</v>
      </c>
      <c r="K53" s="3">
        <f t="shared" si="1"/>
        <v>1401</v>
      </c>
      <c r="L53" s="3">
        <v>222873</v>
      </c>
      <c r="M53" s="3">
        <v>238892</v>
      </c>
      <c r="N53" s="3">
        <v>219445</v>
      </c>
      <c r="O53" s="3">
        <v>240749</v>
      </c>
      <c r="P53" s="4">
        <f t="shared" si="2"/>
        <v>1.0718750140214381</v>
      </c>
      <c r="Q53" s="4">
        <f t="shared" si="3"/>
        <v>0.91859501364633389</v>
      </c>
      <c r="R53" s="4">
        <f t="shared" si="4"/>
        <v>1.0970812732119666</v>
      </c>
      <c r="S53" s="3">
        <f t="shared" si="5"/>
        <v>16019</v>
      </c>
      <c r="T53" s="3">
        <f t="shared" si="6"/>
        <v>-19447</v>
      </c>
      <c r="U53" s="3">
        <f t="shared" si="7"/>
        <v>21304</v>
      </c>
      <c r="V53" s="3">
        <v>220175</v>
      </c>
      <c r="W53" s="3">
        <v>235258</v>
      </c>
      <c r="X53" s="3">
        <v>211463</v>
      </c>
      <c r="Y53" s="3">
        <v>230416</v>
      </c>
      <c r="Z53" s="4">
        <f t="shared" si="8"/>
        <v>1.0685045986147383</v>
      </c>
      <c r="AA53" s="4">
        <f t="shared" si="9"/>
        <v>0.89885572435368832</v>
      </c>
      <c r="AB53" s="4">
        <f t="shared" si="10"/>
        <v>1.0896279727422764</v>
      </c>
      <c r="AC53" s="3">
        <f t="shared" si="11"/>
        <v>15083</v>
      </c>
      <c r="AD53" s="3">
        <f t="shared" si="12"/>
        <v>-23795</v>
      </c>
      <c r="AE53" s="3">
        <f t="shared" si="13"/>
        <v>18953</v>
      </c>
      <c r="AF53" s="3">
        <v>395791</v>
      </c>
      <c r="AG53" s="3">
        <v>458939</v>
      </c>
      <c r="AH53" s="3">
        <v>530284</v>
      </c>
      <c r="AI53" s="3">
        <v>573550</v>
      </c>
      <c r="AJ53" s="4">
        <f t="shared" si="14"/>
        <v>1.1595488528036262</v>
      </c>
      <c r="AK53" s="4">
        <f t="shared" si="15"/>
        <v>1.1554563896291228</v>
      </c>
      <c r="AL53" s="4">
        <f t="shared" si="16"/>
        <v>1.0815902422098347</v>
      </c>
      <c r="AM53" s="3">
        <f t="shared" si="17"/>
        <v>63148</v>
      </c>
      <c r="AN53" s="3">
        <f t="shared" si="18"/>
        <v>71345</v>
      </c>
      <c r="AO53" s="3">
        <f t="shared" si="19"/>
        <v>43266</v>
      </c>
      <c r="AP53" s="3">
        <v>3073</v>
      </c>
      <c r="AQ53" s="3">
        <v>5079</v>
      </c>
      <c r="AR53" s="3">
        <v>5655</v>
      </c>
      <c r="AS53" s="3">
        <v>4951</v>
      </c>
      <c r="AT53" s="4">
        <f t="shared" si="20"/>
        <v>1.6527822974292223</v>
      </c>
      <c r="AU53" s="4">
        <f t="shared" si="21"/>
        <v>1.1134081512108682</v>
      </c>
      <c r="AV53" s="4">
        <f t="shared" si="22"/>
        <v>0.87550839964633065</v>
      </c>
      <c r="AW53" s="3">
        <f t="shared" si="23"/>
        <v>2006</v>
      </c>
      <c r="AX53" s="3">
        <f t="shared" si="24"/>
        <v>576</v>
      </c>
      <c r="AY53" s="3">
        <f t="shared" si="25"/>
        <v>-704</v>
      </c>
    </row>
    <row r="54" spans="1:51" x14ac:dyDescent="0.25">
      <c r="A54" s="2" t="s">
        <v>57</v>
      </c>
      <c r="B54" s="3">
        <v>928886</v>
      </c>
      <c r="C54" s="3">
        <v>974174</v>
      </c>
      <c r="D54" s="3">
        <v>952798</v>
      </c>
      <c r="E54" s="3">
        <v>957978</v>
      </c>
      <c r="F54" s="4">
        <f t="shared" si="27"/>
        <v>1.0487551755543738</v>
      </c>
      <c r="G54" s="4">
        <f t="shared" si="27"/>
        <v>0.97805730803737323</v>
      </c>
      <c r="H54" s="4">
        <f t="shared" si="27"/>
        <v>1.0054366193044066</v>
      </c>
      <c r="I54" s="3">
        <f t="shared" si="1"/>
        <v>45288</v>
      </c>
      <c r="J54" s="3">
        <f t="shared" si="1"/>
        <v>-21376</v>
      </c>
      <c r="K54" s="3">
        <f t="shared" si="1"/>
        <v>5180</v>
      </c>
      <c r="L54" s="3">
        <v>1299310</v>
      </c>
      <c r="M54" s="3">
        <v>1371323</v>
      </c>
      <c r="N54" s="3">
        <v>1333652</v>
      </c>
      <c r="O54" s="3">
        <v>1338587</v>
      </c>
      <c r="P54" s="4">
        <f t="shared" si="2"/>
        <v>1.0554240327558473</v>
      </c>
      <c r="Q54" s="4">
        <f t="shared" si="3"/>
        <v>0.97252944783978679</v>
      </c>
      <c r="R54" s="4">
        <f t="shared" si="4"/>
        <v>1.0037003656126187</v>
      </c>
      <c r="S54" s="3">
        <f t="shared" si="5"/>
        <v>72013</v>
      </c>
      <c r="T54" s="3">
        <f t="shared" si="6"/>
        <v>-37671</v>
      </c>
      <c r="U54" s="3">
        <f t="shared" si="7"/>
        <v>4935</v>
      </c>
      <c r="V54" s="3">
        <v>1271188</v>
      </c>
      <c r="W54" s="3">
        <v>1342716</v>
      </c>
      <c r="X54" s="3">
        <v>1292280</v>
      </c>
      <c r="Y54" s="3">
        <v>1303099</v>
      </c>
      <c r="Z54" s="4">
        <f t="shared" si="8"/>
        <v>1.0562686243104875</v>
      </c>
      <c r="AA54" s="4">
        <f t="shared" si="9"/>
        <v>0.96243732851921027</v>
      </c>
      <c r="AB54" s="4">
        <f t="shared" si="10"/>
        <v>1.0083720246386232</v>
      </c>
      <c r="AC54" s="3">
        <f t="shared" si="11"/>
        <v>71528</v>
      </c>
      <c r="AD54" s="3">
        <f t="shared" si="12"/>
        <v>-50436</v>
      </c>
      <c r="AE54" s="3">
        <f t="shared" si="13"/>
        <v>10819</v>
      </c>
      <c r="AF54" s="3">
        <v>2910667</v>
      </c>
      <c r="AG54" s="3">
        <v>3423620</v>
      </c>
      <c r="AH54" s="3">
        <v>3648691</v>
      </c>
      <c r="AI54" s="3">
        <v>3751045</v>
      </c>
      <c r="AJ54" s="4">
        <f t="shared" si="14"/>
        <v>1.176232114494719</v>
      </c>
      <c r="AK54" s="4">
        <f t="shared" si="15"/>
        <v>1.0657406487869565</v>
      </c>
      <c r="AL54" s="4">
        <f t="shared" si="16"/>
        <v>1.0280522521638582</v>
      </c>
      <c r="AM54" s="3">
        <f t="shared" si="17"/>
        <v>512953</v>
      </c>
      <c r="AN54" s="3">
        <f t="shared" si="18"/>
        <v>225071</v>
      </c>
      <c r="AO54" s="3">
        <f t="shared" si="19"/>
        <v>102354</v>
      </c>
      <c r="AP54" s="3">
        <v>30746</v>
      </c>
      <c r="AQ54" s="3">
        <v>34654</v>
      </c>
      <c r="AR54" s="3">
        <v>38996</v>
      </c>
      <c r="AS54" s="3">
        <v>49035</v>
      </c>
      <c r="AT54" s="4">
        <f t="shared" si="20"/>
        <v>1.1271059650035777</v>
      </c>
      <c r="AU54" s="4">
        <f t="shared" si="21"/>
        <v>1.1252957811508051</v>
      </c>
      <c r="AV54" s="4">
        <f t="shared" si="22"/>
        <v>1.2574366601702738</v>
      </c>
      <c r="AW54" s="3">
        <f t="shared" si="23"/>
        <v>3908</v>
      </c>
      <c r="AX54" s="3">
        <f t="shared" si="24"/>
        <v>4342</v>
      </c>
      <c r="AY54" s="3">
        <f t="shared" si="25"/>
        <v>10039</v>
      </c>
    </row>
    <row r="55" spans="1:51" x14ac:dyDescent="0.25">
      <c r="A55" s="2" t="s">
        <v>58</v>
      </c>
      <c r="B55" s="3">
        <v>330082</v>
      </c>
      <c r="C55" s="3">
        <v>347767</v>
      </c>
      <c r="D55" s="3">
        <v>346473</v>
      </c>
      <c r="E55" s="3">
        <v>348204</v>
      </c>
      <c r="F55" s="4">
        <f t="shared" si="27"/>
        <v>1.053577595870117</v>
      </c>
      <c r="G55" s="4">
        <f t="shared" si="27"/>
        <v>0.99627911791515589</v>
      </c>
      <c r="H55" s="4">
        <f t="shared" si="27"/>
        <v>1.0049960602990708</v>
      </c>
      <c r="I55" s="3">
        <f t="shared" si="1"/>
        <v>17685</v>
      </c>
      <c r="J55" s="3">
        <f t="shared" si="1"/>
        <v>-1294</v>
      </c>
      <c r="K55" s="3">
        <f t="shared" si="1"/>
        <v>1731</v>
      </c>
      <c r="L55" s="3">
        <v>457512</v>
      </c>
      <c r="M55" s="3">
        <v>487502</v>
      </c>
      <c r="N55" s="3">
        <v>488500</v>
      </c>
      <c r="O55" s="3">
        <v>492767</v>
      </c>
      <c r="P55" s="4">
        <f t="shared" si="2"/>
        <v>1.0655501932189757</v>
      </c>
      <c r="Q55" s="4">
        <f t="shared" si="3"/>
        <v>1.0020471710885288</v>
      </c>
      <c r="R55" s="4">
        <f t="shared" si="4"/>
        <v>1.0087349027635619</v>
      </c>
      <c r="S55" s="3">
        <f t="shared" si="5"/>
        <v>29990</v>
      </c>
      <c r="T55" s="3">
        <f t="shared" si="6"/>
        <v>998</v>
      </c>
      <c r="U55" s="3">
        <f t="shared" si="7"/>
        <v>4267</v>
      </c>
      <c r="V55" s="3">
        <v>452206</v>
      </c>
      <c r="W55" s="3">
        <v>483147</v>
      </c>
      <c r="X55" s="3">
        <v>473471</v>
      </c>
      <c r="Y55" s="3">
        <v>476151</v>
      </c>
      <c r="Z55" s="4">
        <f t="shared" si="8"/>
        <v>1.0684223561828017</v>
      </c>
      <c r="AA55" s="4">
        <f t="shared" si="9"/>
        <v>0.97997296888938568</v>
      </c>
      <c r="AB55" s="4">
        <f t="shared" si="10"/>
        <v>1.0056603255532017</v>
      </c>
      <c r="AC55" s="3">
        <f t="shared" si="11"/>
        <v>30941</v>
      </c>
      <c r="AD55" s="3">
        <f t="shared" si="12"/>
        <v>-9676</v>
      </c>
      <c r="AE55" s="3">
        <f t="shared" si="13"/>
        <v>2680</v>
      </c>
      <c r="AF55" s="3">
        <v>705025</v>
      </c>
      <c r="AG55" s="3">
        <v>819737</v>
      </c>
      <c r="AH55" s="3">
        <v>863912</v>
      </c>
      <c r="AI55" s="3">
        <v>876939</v>
      </c>
      <c r="AJ55" s="4">
        <f t="shared" si="14"/>
        <v>1.1627062870110989</v>
      </c>
      <c r="AK55" s="4">
        <f t="shared" si="15"/>
        <v>1.0538892352059257</v>
      </c>
      <c r="AL55" s="4">
        <f t="shared" si="16"/>
        <v>1.0150790821287354</v>
      </c>
      <c r="AM55" s="3">
        <f t="shared" si="17"/>
        <v>114712</v>
      </c>
      <c r="AN55" s="3">
        <f t="shared" si="18"/>
        <v>44175</v>
      </c>
      <c r="AO55" s="3">
        <f t="shared" si="19"/>
        <v>13027</v>
      </c>
      <c r="AP55" s="3">
        <v>15593</v>
      </c>
      <c r="AQ55" s="3">
        <v>17143</v>
      </c>
      <c r="AR55" s="3">
        <v>22565</v>
      </c>
      <c r="AS55" s="3">
        <v>22850</v>
      </c>
      <c r="AT55" s="4">
        <f t="shared" si="20"/>
        <v>1.099403578528827</v>
      </c>
      <c r="AU55" s="4">
        <f t="shared" si="21"/>
        <v>1.3162806976608528</v>
      </c>
      <c r="AV55" s="4">
        <f t="shared" si="22"/>
        <v>1.0126301794814978</v>
      </c>
      <c r="AW55" s="3">
        <f t="shared" si="23"/>
        <v>1550</v>
      </c>
      <c r="AX55" s="3">
        <f t="shared" si="24"/>
        <v>5422</v>
      </c>
      <c r="AY55" s="3">
        <f t="shared" si="25"/>
        <v>285</v>
      </c>
    </row>
    <row r="56" spans="1:51" x14ac:dyDescent="0.25">
      <c r="A56" s="2" t="s">
        <v>59</v>
      </c>
      <c r="B56" s="3">
        <v>226210</v>
      </c>
      <c r="C56" s="3">
        <v>240671</v>
      </c>
      <c r="D56" s="3">
        <v>238222</v>
      </c>
      <c r="E56" s="3">
        <v>238280</v>
      </c>
      <c r="F56" s="4">
        <f t="shared" si="27"/>
        <v>1.0639273241678087</v>
      </c>
      <c r="G56" s="4">
        <f t="shared" si="27"/>
        <v>0.98982428294227387</v>
      </c>
      <c r="H56" s="4">
        <f t="shared" si="27"/>
        <v>1.0002434703763716</v>
      </c>
      <c r="I56" s="3">
        <f t="shared" si="1"/>
        <v>14461</v>
      </c>
      <c r="J56" s="3">
        <f t="shared" si="1"/>
        <v>-2449</v>
      </c>
      <c r="K56" s="3">
        <f t="shared" si="1"/>
        <v>58</v>
      </c>
      <c r="L56" s="3">
        <v>319280</v>
      </c>
      <c r="M56" s="3">
        <v>341038</v>
      </c>
      <c r="N56" s="3">
        <v>338614</v>
      </c>
      <c r="O56" s="3">
        <v>339790</v>
      </c>
      <c r="P56" s="4">
        <f t="shared" si="2"/>
        <v>1.0681470809320972</v>
      </c>
      <c r="Q56" s="4">
        <f t="shared" si="3"/>
        <v>0.99289228766295834</v>
      </c>
      <c r="R56" s="4">
        <f t="shared" si="4"/>
        <v>1.0034729810344523</v>
      </c>
      <c r="S56" s="3">
        <f t="shared" si="5"/>
        <v>21758</v>
      </c>
      <c r="T56" s="3">
        <f t="shared" si="6"/>
        <v>-2424</v>
      </c>
      <c r="U56" s="3">
        <f t="shared" si="7"/>
        <v>1176</v>
      </c>
      <c r="V56" s="3">
        <v>301134</v>
      </c>
      <c r="W56" s="3">
        <v>327807</v>
      </c>
      <c r="X56" s="3">
        <v>319400</v>
      </c>
      <c r="Y56" s="3">
        <v>317732</v>
      </c>
      <c r="Z56" s="4">
        <f t="shared" si="8"/>
        <v>1.0885751857976846</v>
      </c>
      <c r="AA56" s="4">
        <f t="shared" si="9"/>
        <v>0.97435381184660486</v>
      </c>
      <c r="AB56" s="4">
        <f t="shared" si="10"/>
        <v>0.99477770820288036</v>
      </c>
      <c r="AC56" s="3">
        <f t="shared" si="11"/>
        <v>26673</v>
      </c>
      <c r="AD56" s="3">
        <f t="shared" si="12"/>
        <v>-8407</v>
      </c>
      <c r="AE56" s="3">
        <f t="shared" si="13"/>
        <v>-1668</v>
      </c>
      <c r="AF56" s="3">
        <v>484456</v>
      </c>
      <c r="AG56" s="3">
        <v>571034</v>
      </c>
      <c r="AH56" s="3">
        <v>754854</v>
      </c>
      <c r="AI56" s="3">
        <v>757450</v>
      </c>
      <c r="AJ56" s="4">
        <f t="shared" si="14"/>
        <v>1.1787117921957826</v>
      </c>
      <c r="AK56" s="4">
        <f t="shared" si="15"/>
        <v>1.3219072769747511</v>
      </c>
      <c r="AL56" s="4">
        <f t="shared" si="16"/>
        <v>1.0034390756358182</v>
      </c>
      <c r="AM56" s="3">
        <f t="shared" si="17"/>
        <v>86578</v>
      </c>
      <c r="AN56" s="3">
        <f t="shared" si="18"/>
        <v>183820</v>
      </c>
      <c r="AO56" s="3">
        <f t="shared" si="19"/>
        <v>2596</v>
      </c>
      <c r="AP56" s="3">
        <v>32110</v>
      </c>
      <c r="AQ56" s="3">
        <v>26379</v>
      </c>
      <c r="AR56" s="3">
        <v>38862</v>
      </c>
      <c r="AS56" s="3">
        <v>39696</v>
      </c>
      <c r="AT56" s="4">
        <f t="shared" si="20"/>
        <v>0.82151977577078794</v>
      </c>
      <c r="AU56" s="4">
        <f t="shared" si="21"/>
        <v>1.4732173319686115</v>
      </c>
      <c r="AV56" s="4">
        <f t="shared" si="22"/>
        <v>1.0214605527250271</v>
      </c>
      <c r="AW56" s="3">
        <f t="shared" si="23"/>
        <v>-5731</v>
      </c>
      <c r="AX56" s="3">
        <f t="shared" si="24"/>
        <v>12483</v>
      </c>
      <c r="AY56" s="3">
        <f t="shared" si="25"/>
        <v>834</v>
      </c>
    </row>
    <row r="57" spans="1:51" x14ac:dyDescent="0.25">
      <c r="A57" s="2" t="s">
        <v>60</v>
      </c>
      <c r="B57" s="3">
        <v>311896</v>
      </c>
      <c r="C57" s="3">
        <v>323351</v>
      </c>
      <c r="D57" s="3">
        <v>318401</v>
      </c>
      <c r="E57" s="3">
        <v>317839</v>
      </c>
      <c r="F57" s="4">
        <f t="shared" ref="F57:H72" si="28">C57/B57</f>
        <v>1.036726985918383</v>
      </c>
      <c r="G57" s="4">
        <f t="shared" si="28"/>
        <v>0.98469155809012499</v>
      </c>
      <c r="H57" s="4">
        <f t="shared" si="28"/>
        <v>0.99823493016667664</v>
      </c>
      <c r="I57" s="3">
        <f t="shared" si="1"/>
        <v>11455</v>
      </c>
      <c r="J57" s="3">
        <f t="shared" si="1"/>
        <v>-4950</v>
      </c>
      <c r="K57" s="3">
        <f t="shared" si="1"/>
        <v>-562</v>
      </c>
      <c r="L57" s="3">
        <v>456724</v>
      </c>
      <c r="M57" s="3">
        <v>474684</v>
      </c>
      <c r="N57" s="3">
        <v>457499</v>
      </c>
      <c r="O57" s="3">
        <v>455038</v>
      </c>
      <c r="P57" s="4">
        <f t="shared" si="2"/>
        <v>1.0393235301845316</v>
      </c>
      <c r="Q57" s="4">
        <f t="shared" si="3"/>
        <v>0.963796968088244</v>
      </c>
      <c r="R57" s="4">
        <f t="shared" si="4"/>
        <v>0.99462075326940602</v>
      </c>
      <c r="S57" s="3">
        <f t="shared" si="5"/>
        <v>17960</v>
      </c>
      <c r="T57" s="3">
        <f t="shared" si="6"/>
        <v>-17185</v>
      </c>
      <c r="U57" s="3">
        <f t="shared" si="7"/>
        <v>-2461</v>
      </c>
      <c r="V57" s="3">
        <v>449592</v>
      </c>
      <c r="W57" s="3">
        <v>468336</v>
      </c>
      <c r="X57" s="3">
        <v>440148</v>
      </c>
      <c r="Y57" s="3">
        <v>445365</v>
      </c>
      <c r="Z57" s="4">
        <f t="shared" si="8"/>
        <v>1.0416911332941867</v>
      </c>
      <c r="AA57" s="4">
        <f t="shared" si="9"/>
        <v>0.93981244234908268</v>
      </c>
      <c r="AB57" s="4">
        <f t="shared" si="10"/>
        <v>1.0118528313203741</v>
      </c>
      <c r="AC57" s="3">
        <f t="shared" si="11"/>
        <v>18744</v>
      </c>
      <c r="AD57" s="3">
        <f t="shared" si="12"/>
        <v>-28188</v>
      </c>
      <c r="AE57" s="3">
        <f t="shared" si="13"/>
        <v>5217</v>
      </c>
      <c r="AF57" s="3">
        <v>900124</v>
      </c>
      <c r="AG57" s="3">
        <v>1006574</v>
      </c>
      <c r="AH57" s="3">
        <v>1040587</v>
      </c>
      <c r="AI57" s="3">
        <v>1045961</v>
      </c>
      <c r="AJ57" s="4">
        <f t="shared" si="14"/>
        <v>1.1182614839733191</v>
      </c>
      <c r="AK57" s="4">
        <f t="shared" si="15"/>
        <v>1.0337908588936333</v>
      </c>
      <c r="AL57" s="4">
        <f t="shared" si="16"/>
        <v>1.0051643927898388</v>
      </c>
      <c r="AM57" s="3">
        <f t="shared" si="17"/>
        <v>106450</v>
      </c>
      <c r="AN57" s="3">
        <f t="shared" si="18"/>
        <v>34013</v>
      </c>
      <c r="AO57" s="3">
        <f t="shared" si="19"/>
        <v>5374</v>
      </c>
      <c r="AP57" s="3">
        <v>42731</v>
      </c>
      <c r="AQ57" s="3">
        <v>50093</v>
      </c>
      <c r="AR57" s="3">
        <v>59022</v>
      </c>
      <c r="AS57" s="3">
        <v>67050</v>
      </c>
      <c r="AT57" s="4">
        <f t="shared" si="20"/>
        <v>1.1722870983595048</v>
      </c>
      <c r="AU57" s="4">
        <f t="shared" si="21"/>
        <v>1.1782484578683647</v>
      </c>
      <c r="AV57" s="4">
        <f t="shared" si="22"/>
        <v>1.1360170783775541</v>
      </c>
      <c r="AW57" s="3">
        <f t="shared" si="23"/>
        <v>7362</v>
      </c>
      <c r="AX57" s="3">
        <f t="shared" si="24"/>
        <v>8929</v>
      </c>
      <c r="AY57" s="3">
        <f t="shared" si="25"/>
        <v>8028</v>
      </c>
    </row>
    <row r="58" spans="1:51" x14ac:dyDescent="0.25">
      <c r="A58" s="2" t="s">
        <v>61</v>
      </c>
      <c r="B58" s="3">
        <v>753207</v>
      </c>
      <c r="C58" s="3">
        <v>794523</v>
      </c>
      <c r="D58" s="3">
        <v>780208</v>
      </c>
      <c r="E58" s="3">
        <v>789104</v>
      </c>
      <c r="F58" s="4">
        <f t="shared" si="28"/>
        <v>1.0548534466620729</v>
      </c>
      <c r="G58" s="4">
        <f t="shared" si="28"/>
        <v>0.98198290043208314</v>
      </c>
      <c r="H58" s="4">
        <f t="shared" si="28"/>
        <v>1.011402087648422</v>
      </c>
      <c r="I58" s="3">
        <f t="shared" si="1"/>
        <v>41316</v>
      </c>
      <c r="J58" s="3">
        <f t="shared" si="1"/>
        <v>-14315</v>
      </c>
      <c r="K58" s="3">
        <f t="shared" si="1"/>
        <v>8896</v>
      </c>
      <c r="L58" s="3">
        <v>1043908</v>
      </c>
      <c r="M58" s="3">
        <v>1105183</v>
      </c>
      <c r="N58" s="3">
        <v>1081349</v>
      </c>
      <c r="O58" s="3">
        <v>1093000</v>
      </c>
      <c r="P58" s="4">
        <f t="shared" si="2"/>
        <v>1.0586977013300023</v>
      </c>
      <c r="Q58" s="4">
        <f t="shared" si="3"/>
        <v>0.97843434073814017</v>
      </c>
      <c r="R58" s="4">
        <f t="shared" si="4"/>
        <v>1.0107745048083459</v>
      </c>
      <c r="S58" s="3">
        <f t="shared" si="5"/>
        <v>61275</v>
      </c>
      <c r="T58" s="3">
        <f t="shared" si="6"/>
        <v>-23834</v>
      </c>
      <c r="U58" s="3">
        <f t="shared" si="7"/>
        <v>11651</v>
      </c>
      <c r="V58" s="3">
        <v>1031434</v>
      </c>
      <c r="W58" s="3">
        <v>1094487</v>
      </c>
      <c r="X58" s="3">
        <v>1046006</v>
      </c>
      <c r="Y58" s="3">
        <v>1055946</v>
      </c>
      <c r="Z58" s="4">
        <f t="shared" si="8"/>
        <v>1.0611313957073356</v>
      </c>
      <c r="AA58" s="4">
        <f t="shared" si="9"/>
        <v>0.95570436195222053</v>
      </c>
      <c r="AB58" s="4">
        <f t="shared" si="10"/>
        <v>1.0095028135593869</v>
      </c>
      <c r="AC58" s="3">
        <f t="shared" si="11"/>
        <v>63053</v>
      </c>
      <c r="AD58" s="3">
        <f t="shared" si="12"/>
        <v>-48481</v>
      </c>
      <c r="AE58" s="3">
        <f t="shared" si="13"/>
        <v>9940</v>
      </c>
      <c r="AF58" s="3">
        <v>2919463</v>
      </c>
      <c r="AG58" s="3">
        <v>3319279</v>
      </c>
      <c r="AH58" s="3">
        <v>3414907</v>
      </c>
      <c r="AI58" s="3">
        <v>3460215</v>
      </c>
      <c r="AJ58" s="4">
        <f t="shared" si="14"/>
        <v>1.1369484730582302</v>
      </c>
      <c r="AK58" s="4">
        <f t="shared" si="15"/>
        <v>1.0288098710593476</v>
      </c>
      <c r="AL58" s="4">
        <f t="shared" si="16"/>
        <v>1.0132677112436737</v>
      </c>
      <c r="AM58" s="3">
        <f t="shared" si="17"/>
        <v>399816</v>
      </c>
      <c r="AN58" s="3">
        <f t="shared" si="18"/>
        <v>95628</v>
      </c>
      <c r="AO58" s="3">
        <f t="shared" si="19"/>
        <v>45308</v>
      </c>
      <c r="AP58" s="3">
        <v>141682</v>
      </c>
      <c r="AQ58" s="3">
        <v>159204</v>
      </c>
      <c r="AR58" s="3">
        <v>186973</v>
      </c>
      <c r="AS58" s="3">
        <v>192568</v>
      </c>
      <c r="AT58" s="4">
        <f t="shared" si="20"/>
        <v>1.1236713202806285</v>
      </c>
      <c r="AU58" s="4">
        <f t="shared" si="21"/>
        <v>1.1744240094469989</v>
      </c>
      <c r="AV58" s="4">
        <f t="shared" si="22"/>
        <v>1.0299241066892011</v>
      </c>
      <c r="AW58" s="3">
        <f t="shared" si="23"/>
        <v>17522</v>
      </c>
      <c r="AX58" s="3">
        <f t="shared" si="24"/>
        <v>27769</v>
      </c>
      <c r="AY58" s="3">
        <f t="shared" si="25"/>
        <v>5595</v>
      </c>
    </row>
    <row r="59" spans="1:51" x14ac:dyDescent="0.25">
      <c r="A59" s="2" t="s">
        <v>62</v>
      </c>
      <c r="B59" s="3">
        <v>498319</v>
      </c>
      <c r="C59" s="3">
        <v>513511</v>
      </c>
      <c r="D59" s="3">
        <v>145368</v>
      </c>
      <c r="E59" s="3">
        <v>203997</v>
      </c>
      <c r="F59" s="4">
        <f t="shared" si="28"/>
        <v>1.0304864955982012</v>
      </c>
      <c r="G59" s="4">
        <f t="shared" si="28"/>
        <v>0.2830864382651978</v>
      </c>
      <c r="H59" s="4">
        <f t="shared" si="28"/>
        <v>1.4033143470364866</v>
      </c>
      <c r="I59" s="3">
        <f t="shared" si="1"/>
        <v>15192</v>
      </c>
      <c r="J59" s="3">
        <f t="shared" si="1"/>
        <v>-368143</v>
      </c>
      <c r="K59" s="3">
        <f t="shared" si="1"/>
        <v>58629</v>
      </c>
      <c r="L59" s="3">
        <v>666105</v>
      </c>
      <c r="M59" s="3">
        <v>699040</v>
      </c>
      <c r="N59" s="3">
        <v>700163</v>
      </c>
      <c r="O59" s="3">
        <v>584980</v>
      </c>
      <c r="P59" s="4">
        <f t="shared" si="2"/>
        <v>1.0494441567020214</v>
      </c>
      <c r="Q59" s="4">
        <f t="shared" si="3"/>
        <v>1.0016064888990617</v>
      </c>
      <c r="R59" s="4">
        <f t="shared" si="4"/>
        <v>0.8354911642003362</v>
      </c>
      <c r="S59" s="3">
        <f t="shared" si="5"/>
        <v>32935</v>
      </c>
      <c r="T59" s="3">
        <f t="shared" si="6"/>
        <v>1123</v>
      </c>
      <c r="U59" s="3">
        <f t="shared" si="7"/>
        <v>-115183</v>
      </c>
      <c r="V59" s="3">
        <v>196982</v>
      </c>
      <c r="W59" s="3">
        <v>224865</v>
      </c>
      <c r="X59" s="3">
        <v>226950</v>
      </c>
      <c r="Y59" s="3">
        <v>196273</v>
      </c>
      <c r="Z59" s="4">
        <f t="shared" si="8"/>
        <v>1.1415510046603243</v>
      </c>
      <c r="AA59" s="4">
        <f t="shared" si="9"/>
        <v>1.0092722300046695</v>
      </c>
      <c r="AB59" s="4">
        <f t="shared" si="10"/>
        <v>0.86482925754571494</v>
      </c>
      <c r="AC59" s="3">
        <f t="shared" si="11"/>
        <v>27883</v>
      </c>
      <c r="AD59" s="3">
        <f t="shared" si="12"/>
        <v>2085</v>
      </c>
      <c r="AE59" s="3">
        <f t="shared" si="13"/>
        <v>-30677</v>
      </c>
      <c r="AF59" s="3">
        <v>663758</v>
      </c>
      <c r="AG59" s="3">
        <v>772885</v>
      </c>
      <c r="AH59" s="3">
        <v>817019</v>
      </c>
      <c r="AI59" s="3">
        <v>695573</v>
      </c>
      <c r="AJ59" s="4">
        <f t="shared" si="14"/>
        <v>1.1644078112806173</v>
      </c>
      <c r="AK59" s="4">
        <f t="shared" si="15"/>
        <v>1.0571029325190682</v>
      </c>
      <c r="AL59" s="4">
        <f t="shared" si="16"/>
        <v>0.85135474205618233</v>
      </c>
      <c r="AM59" s="3">
        <f t="shared" si="17"/>
        <v>109127</v>
      </c>
      <c r="AN59" s="3">
        <f t="shared" si="18"/>
        <v>44134</v>
      </c>
      <c r="AO59" s="3">
        <f t="shared" si="19"/>
        <v>-121446</v>
      </c>
      <c r="AP59" s="3">
        <v>130186</v>
      </c>
      <c r="AQ59" s="3">
        <v>158803</v>
      </c>
      <c r="AR59" s="3">
        <v>180603</v>
      </c>
      <c r="AS59" s="3">
        <v>143600</v>
      </c>
      <c r="AT59" s="4">
        <f t="shared" si="20"/>
        <v>1.2198162628854101</v>
      </c>
      <c r="AU59" s="4">
        <f t="shared" si="21"/>
        <v>1.1372770035830557</v>
      </c>
      <c r="AV59" s="4">
        <f t="shared" si="22"/>
        <v>0.7951141453907189</v>
      </c>
      <c r="AW59" s="3">
        <f t="shared" si="23"/>
        <v>28617</v>
      </c>
      <c r="AX59" s="3">
        <f t="shared" si="24"/>
        <v>21800</v>
      </c>
      <c r="AY59" s="3">
        <f t="shared" si="25"/>
        <v>-37003</v>
      </c>
    </row>
    <row r="60" spans="1:51" x14ac:dyDescent="0.25">
      <c r="A60" s="2" t="s">
        <v>63</v>
      </c>
      <c r="B60" s="3">
        <v>312025</v>
      </c>
      <c r="C60" s="3">
        <v>324674</v>
      </c>
      <c r="D60" s="3">
        <v>315584</v>
      </c>
      <c r="E60" s="3">
        <v>322651</v>
      </c>
      <c r="F60" s="4">
        <f t="shared" si="28"/>
        <v>1.0405384183959618</v>
      </c>
      <c r="G60" s="4">
        <f t="shared" si="28"/>
        <v>0.97200268577095794</v>
      </c>
      <c r="H60" s="4">
        <f t="shared" si="28"/>
        <v>1.022393403974853</v>
      </c>
      <c r="I60" s="3">
        <f t="shared" si="1"/>
        <v>12649</v>
      </c>
      <c r="J60" s="3">
        <f t="shared" si="1"/>
        <v>-9090</v>
      </c>
      <c r="K60" s="3">
        <f t="shared" si="1"/>
        <v>7067</v>
      </c>
      <c r="L60" s="3">
        <v>445360</v>
      </c>
      <c r="M60" s="3">
        <v>464328</v>
      </c>
      <c r="N60" s="3">
        <v>472837</v>
      </c>
      <c r="O60" s="3">
        <v>471152</v>
      </c>
      <c r="P60" s="4">
        <f t="shared" si="2"/>
        <v>1.0425902640560445</v>
      </c>
      <c r="Q60" s="4">
        <f t="shared" si="3"/>
        <v>1.0183254079013111</v>
      </c>
      <c r="R60" s="4">
        <f t="shared" si="4"/>
        <v>0.99643640408851253</v>
      </c>
      <c r="S60" s="3">
        <f t="shared" si="5"/>
        <v>18968</v>
      </c>
      <c r="T60" s="3">
        <f t="shared" si="6"/>
        <v>8509</v>
      </c>
      <c r="U60" s="3">
        <f t="shared" si="7"/>
        <v>-1685</v>
      </c>
      <c r="V60" s="3">
        <v>440224</v>
      </c>
      <c r="W60" s="3">
        <v>460440</v>
      </c>
      <c r="X60" s="3">
        <v>449766</v>
      </c>
      <c r="Y60" s="3">
        <v>453746</v>
      </c>
      <c r="Z60" s="4">
        <f t="shared" si="8"/>
        <v>1.0459220760340191</v>
      </c>
      <c r="AA60" s="4">
        <f t="shared" si="9"/>
        <v>0.97681782642689596</v>
      </c>
      <c r="AB60" s="4">
        <f t="shared" si="10"/>
        <v>1.0088490459483377</v>
      </c>
      <c r="AC60" s="3">
        <f t="shared" si="11"/>
        <v>20216</v>
      </c>
      <c r="AD60" s="3">
        <f t="shared" si="12"/>
        <v>-10674</v>
      </c>
      <c r="AE60" s="3">
        <f t="shared" si="13"/>
        <v>3980</v>
      </c>
      <c r="AF60" s="3">
        <v>680157</v>
      </c>
      <c r="AG60" s="3">
        <v>1149746</v>
      </c>
      <c r="AH60" s="3">
        <v>1270966</v>
      </c>
      <c r="AI60" s="3">
        <v>1288236</v>
      </c>
      <c r="AJ60" s="4">
        <f t="shared" si="14"/>
        <v>1.690412654725306</v>
      </c>
      <c r="AK60" s="4">
        <f t="shared" si="15"/>
        <v>1.1054319823682797</v>
      </c>
      <c r="AL60" s="4">
        <f t="shared" si="16"/>
        <v>1.01358808968926</v>
      </c>
      <c r="AM60" s="3">
        <f t="shared" si="17"/>
        <v>469589</v>
      </c>
      <c r="AN60" s="3">
        <f t="shared" si="18"/>
        <v>121220</v>
      </c>
      <c r="AO60" s="3">
        <f t="shared" si="19"/>
        <v>17270</v>
      </c>
      <c r="AP60" s="3">
        <v>4584</v>
      </c>
      <c r="AQ60" s="3">
        <v>6249</v>
      </c>
      <c r="AR60" s="3">
        <v>7607</v>
      </c>
      <c r="AS60" s="3">
        <v>11112</v>
      </c>
      <c r="AT60" s="4">
        <f t="shared" si="20"/>
        <v>1.3632198952879582</v>
      </c>
      <c r="AU60" s="4">
        <f t="shared" si="21"/>
        <v>1.2173147703632581</v>
      </c>
      <c r="AV60" s="4">
        <f t="shared" si="22"/>
        <v>1.4607598264756145</v>
      </c>
      <c r="AW60" s="3">
        <f t="shared" si="23"/>
        <v>1665</v>
      </c>
      <c r="AX60" s="3">
        <f t="shared" si="24"/>
        <v>1358</v>
      </c>
      <c r="AY60" s="3">
        <f t="shared" si="25"/>
        <v>3505</v>
      </c>
    </row>
    <row r="61" spans="1:51" x14ac:dyDescent="0.25">
      <c r="A61" s="2" t="s">
        <v>64</v>
      </c>
      <c r="B61" s="3">
        <v>568472</v>
      </c>
      <c r="C61" s="3">
        <v>593095</v>
      </c>
      <c r="D61" s="3">
        <v>579108</v>
      </c>
      <c r="E61" s="3">
        <v>541834</v>
      </c>
      <c r="F61" s="4">
        <f t="shared" si="28"/>
        <v>1.0433143584908315</v>
      </c>
      <c r="G61" s="4">
        <f t="shared" si="28"/>
        <v>0.97641693152024545</v>
      </c>
      <c r="H61" s="4">
        <f t="shared" si="28"/>
        <v>0.93563549458822881</v>
      </c>
      <c r="I61" s="3">
        <f t="shared" si="1"/>
        <v>24623</v>
      </c>
      <c r="J61" s="3">
        <f t="shared" si="1"/>
        <v>-13987</v>
      </c>
      <c r="K61" s="3">
        <f t="shared" si="1"/>
        <v>-37274</v>
      </c>
      <c r="L61" s="3">
        <v>803675</v>
      </c>
      <c r="M61" s="3">
        <v>837194</v>
      </c>
      <c r="N61" s="3">
        <v>824805</v>
      </c>
      <c r="O61" s="3">
        <v>819029</v>
      </c>
      <c r="P61" s="4">
        <f t="shared" si="2"/>
        <v>1.041707157744113</v>
      </c>
      <c r="Q61" s="4">
        <f t="shared" si="3"/>
        <v>0.98520175729878623</v>
      </c>
      <c r="R61" s="4">
        <f t="shared" si="4"/>
        <v>0.99299713265559741</v>
      </c>
      <c r="S61" s="3">
        <f t="shared" si="5"/>
        <v>33519</v>
      </c>
      <c r="T61" s="3">
        <f t="shared" si="6"/>
        <v>-12389</v>
      </c>
      <c r="U61" s="3">
        <f t="shared" si="7"/>
        <v>-5776</v>
      </c>
      <c r="V61" s="3">
        <v>790731</v>
      </c>
      <c r="W61" s="3">
        <v>820050</v>
      </c>
      <c r="X61" s="3">
        <v>787342</v>
      </c>
      <c r="Y61" s="3">
        <v>789413</v>
      </c>
      <c r="Z61" s="4">
        <f t="shared" si="8"/>
        <v>1.0370783490213487</v>
      </c>
      <c r="AA61" s="4">
        <f t="shared" si="9"/>
        <v>0.96011462715688067</v>
      </c>
      <c r="AB61" s="4">
        <f t="shared" si="10"/>
        <v>1.0026303690137195</v>
      </c>
      <c r="AC61" s="3">
        <f t="shared" si="11"/>
        <v>29319</v>
      </c>
      <c r="AD61" s="3">
        <f t="shared" si="12"/>
        <v>-32708</v>
      </c>
      <c r="AE61" s="3">
        <f t="shared" si="13"/>
        <v>2071</v>
      </c>
      <c r="AF61" s="3">
        <v>2089800</v>
      </c>
      <c r="AG61" s="3">
        <v>2312089</v>
      </c>
      <c r="AH61" s="3">
        <v>2383516</v>
      </c>
      <c r="AI61" s="3">
        <v>2357894</v>
      </c>
      <c r="AJ61" s="4">
        <f t="shared" si="14"/>
        <v>1.1063685520145468</v>
      </c>
      <c r="AK61" s="4">
        <f t="shared" si="15"/>
        <v>1.0308928419277978</v>
      </c>
      <c r="AL61" s="4">
        <f t="shared" si="16"/>
        <v>0.98925033437996646</v>
      </c>
      <c r="AM61" s="3">
        <f t="shared" si="17"/>
        <v>222289</v>
      </c>
      <c r="AN61" s="3">
        <f t="shared" si="18"/>
        <v>71427</v>
      </c>
      <c r="AO61" s="3">
        <f t="shared" si="19"/>
        <v>-25622</v>
      </c>
      <c r="AP61" s="3">
        <v>70726</v>
      </c>
      <c r="AQ61" s="3">
        <v>83787</v>
      </c>
      <c r="AR61" s="3">
        <v>94713</v>
      </c>
      <c r="AS61" s="3">
        <v>85496</v>
      </c>
      <c r="AT61" s="4">
        <f t="shared" si="20"/>
        <v>1.1846704182337471</v>
      </c>
      <c r="AU61" s="4">
        <f t="shared" si="21"/>
        <v>1.1304020910165062</v>
      </c>
      <c r="AV61" s="4">
        <f t="shared" si="22"/>
        <v>0.90268495349107303</v>
      </c>
      <c r="AW61" s="3">
        <f t="shared" si="23"/>
        <v>13061</v>
      </c>
      <c r="AX61" s="3">
        <f t="shared" si="24"/>
        <v>10926</v>
      </c>
      <c r="AY61" s="3">
        <f t="shared" si="25"/>
        <v>-9217</v>
      </c>
    </row>
    <row r="62" spans="1:51" x14ac:dyDescent="0.25">
      <c r="A62" s="2" t="s">
        <v>65</v>
      </c>
      <c r="B62" s="3">
        <v>808391</v>
      </c>
      <c r="C62" s="3">
        <v>833724</v>
      </c>
      <c r="D62" s="3">
        <v>821466</v>
      </c>
      <c r="E62" s="3">
        <v>819155</v>
      </c>
      <c r="F62" s="4">
        <f t="shared" si="28"/>
        <v>1.0313375581865707</v>
      </c>
      <c r="G62" s="4">
        <f t="shared" si="28"/>
        <v>0.98529729262921539</v>
      </c>
      <c r="H62" s="4">
        <f t="shared" si="28"/>
        <v>0.99718673688259774</v>
      </c>
      <c r="I62" s="3">
        <f t="shared" si="1"/>
        <v>25333</v>
      </c>
      <c r="J62" s="3">
        <f t="shared" si="1"/>
        <v>-12258</v>
      </c>
      <c r="K62" s="3">
        <f t="shared" si="1"/>
        <v>-2311</v>
      </c>
      <c r="L62" s="3">
        <v>1132297</v>
      </c>
      <c r="M62" s="3">
        <v>1176981</v>
      </c>
      <c r="N62" s="3">
        <v>1161765</v>
      </c>
      <c r="O62" s="3">
        <v>1146538</v>
      </c>
      <c r="P62" s="4">
        <f t="shared" si="2"/>
        <v>1.0394631443870292</v>
      </c>
      <c r="Q62" s="4">
        <f t="shared" si="3"/>
        <v>0.98707200880897827</v>
      </c>
      <c r="R62" s="4">
        <f t="shared" si="4"/>
        <v>0.9868932185080459</v>
      </c>
      <c r="S62" s="3">
        <f t="shared" si="5"/>
        <v>44684</v>
      </c>
      <c r="T62" s="3">
        <f t="shared" si="6"/>
        <v>-15216</v>
      </c>
      <c r="U62" s="3">
        <f t="shared" si="7"/>
        <v>-15227</v>
      </c>
      <c r="V62" s="3">
        <v>1055355</v>
      </c>
      <c r="W62" s="3">
        <v>1107393</v>
      </c>
      <c r="X62" s="3">
        <v>1088677</v>
      </c>
      <c r="Y62" s="3">
        <v>1087848</v>
      </c>
      <c r="Z62" s="4">
        <f t="shared" si="8"/>
        <v>1.0493085265147746</v>
      </c>
      <c r="AA62" s="4">
        <f t="shared" si="9"/>
        <v>0.98309904433204831</v>
      </c>
      <c r="AB62" s="4">
        <f t="shared" si="10"/>
        <v>0.9992385252926258</v>
      </c>
      <c r="AC62" s="3">
        <f t="shared" si="11"/>
        <v>52038</v>
      </c>
      <c r="AD62" s="3">
        <f t="shared" si="12"/>
        <v>-18716</v>
      </c>
      <c r="AE62" s="3">
        <f t="shared" si="13"/>
        <v>-829</v>
      </c>
      <c r="AF62" s="3">
        <v>2755019</v>
      </c>
      <c r="AG62" s="3">
        <v>3083589</v>
      </c>
      <c r="AH62" s="3">
        <v>3283418</v>
      </c>
      <c r="AI62" s="3">
        <v>3324550</v>
      </c>
      <c r="AJ62" s="4">
        <f t="shared" si="14"/>
        <v>1.1192623353958719</v>
      </c>
      <c r="AK62" s="4">
        <f t="shared" si="15"/>
        <v>1.0648040319251366</v>
      </c>
      <c r="AL62" s="4">
        <f t="shared" si="16"/>
        <v>1.0125271896541956</v>
      </c>
      <c r="AM62" s="3">
        <f t="shared" si="17"/>
        <v>328570</v>
      </c>
      <c r="AN62" s="3">
        <f t="shared" si="18"/>
        <v>199829</v>
      </c>
      <c r="AO62" s="3">
        <f t="shared" si="19"/>
        <v>41132</v>
      </c>
      <c r="AP62" s="3">
        <v>119072</v>
      </c>
      <c r="AQ62" s="3">
        <v>130214</v>
      </c>
      <c r="AR62" s="3">
        <v>137285</v>
      </c>
      <c r="AS62" s="3">
        <v>114121</v>
      </c>
      <c r="AT62" s="4">
        <f t="shared" si="20"/>
        <v>1.0935736361193227</v>
      </c>
      <c r="AU62" s="4">
        <f t="shared" si="21"/>
        <v>1.0543029167370637</v>
      </c>
      <c r="AV62" s="4">
        <f t="shared" si="22"/>
        <v>0.83127071420767018</v>
      </c>
      <c r="AW62" s="3">
        <f t="shared" si="23"/>
        <v>11142</v>
      </c>
      <c r="AX62" s="3">
        <f t="shared" si="24"/>
        <v>7071</v>
      </c>
      <c r="AY62" s="3">
        <f t="shared" si="25"/>
        <v>-23164</v>
      </c>
    </row>
    <row r="63" spans="1:51" x14ac:dyDescent="0.25">
      <c r="A63" s="2" t="s">
        <v>66</v>
      </c>
      <c r="B63" s="3">
        <v>583876</v>
      </c>
      <c r="C63" s="3">
        <v>614611</v>
      </c>
      <c r="D63" s="3">
        <v>604642</v>
      </c>
      <c r="E63" s="3">
        <v>605801</v>
      </c>
      <c r="F63" s="4">
        <f t="shared" si="28"/>
        <v>1.0526396015592352</v>
      </c>
      <c r="G63" s="4">
        <f t="shared" si="28"/>
        <v>0.98377998441290504</v>
      </c>
      <c r="H63" s="4">
        <f t="shared" si="28"/>
        <v>1.0019168367397568</v>
      </c>
      <c r="I63" s="3">
        <f t="shared" si="1"/>
        <v>30735</v>
      </c>
      <c r="J63" s="3">
        <f t="shared" si="1"/>
        <v>-9969</v>
      </c>
      <c r="K63" s="3">
        <f t="shared" si="1"/>
        <v>1159</v>
      </c>
      <c r="L63" s="3">
        <v>828864</v>
      </c>
      <c r="M63" s="3">
        <v>882219</v>
      </c>
      <c r="N63" s="3">
        <v>872657</v>
      </c>
      <c r="O63" s="3">
        <v>780370</v>
      </c>
      <c r="P63" s="4">
        <f t="shared" si="2"/>
        <v>1.0643712358119064</v>
      </c>
      <c r="Q63" s="4">
        <f t="shared" si="3"/>
        <v>0.98916142137043073</v>
      </c>
      <c r="R63" s="4">
        <f t="shared" si="4"/>
        <v>0.8942459637635406</v>
      </c>
      <c r="S63" s="3">
        <f t="shared" si="5"/>
        <v>53355</v>
      </c>
      <c r="T63" s="3">
        <f t="shared" si="6"/>
        <v>-9562</v>
      </c>
      <c r="U63" s="3">
        <f t="shared" si="7"/>
        <v>-92287</v>
      </c>
      <c r="V63" s="3">
        <v>793175</v>
      </c>
      <c r="W63" s="3">
        <v>841393</v>
      </c>
      <c r="X63" s="3">
        <v>820646</v>
      </c>
      <c r="Y63" s="3">
        <v>732919</v>
      </c>
      <c r="Z63" s="4">
        <f t="shared" si="8"/>
        <v>1.0607911242790053</v>
      </c>
      <c r="AA63" s="4">
        <f t="shared" si="9"/>
        <v>0.97534208152432933</v>
      </c>
      <c r="AB63" s="4">
        <f t="shared" si="10"/>
        <v>0.8931000699448971</v>
      </c>
      <c r="AC63" s="3">
        <f t="shared" si="11"/>
        <v>48218</v>
      </c>
      <c r="AD63" s="3">
        <f t="shared" si="12"/>
        <v>-20747</v>
      </c>
      <c r="AE63" s="3">
        <f t="shared" si="13"/>
        <v>-87727</v>
      </c>
      <c r="AF63" s="3">
        <v>1680836</v>
      </c>
      <c r="AG63" s="3">
        <v>1957222</v>
      </c>
      <c r="AH63" s="3">
        <v>2060970</v>
      </c>
      <c r="AI63" s="3">
        <v>1899723</v>
      </c>
      <c r="AJ63" s="4">
        <f t="shared" si="14"/>
        <v>1.1644336508737319</v>
      </c>
      <c r="AK63" s="4">
        <f t="shared" si="15"/>
        <v>1.0530077834808724</v>
      </c>
      <c r="AL63" s="4">
        <f t="shared" si="16"/>
        <v>0.92176159769428956</v>
      </c>
      <c r="AM63" s="3">
        <f t="shared" si="17"/>
        <v>276386</v>
      </c>
      <c r="AN63" s="3">
        <f t="shared" si="18"/>
        <v>103748</v>
      </c>
      <c r="AO63" s="3">
        <f t="shared" si="19"/>
        <v>-161247</v>
      </c>
      <c r="AP63" s="3">
        <v>62718</v>
      </c>
      <c r="AQ63" s="3">
        <v>77650</v>
      </c>
      <c r="AR63" s="3">
        <v>89369</v>
      </c>
      <c r="AS63" s="3">
        <v>75221</v>
      </c>
      <c r="AT63" s="4">
        <f t="shared" si="20"/>
        <v>1.2380815714786824</v>
      </c>
      <c r="AU63" s="4">
        <f t="shared" si="21"/>
        <v>1.1509207984546039</v>
      </c>
      <c r="AV63" s="4">
        <f t="shared" si="22"/>
        <v>0.84169007150130359</v>
      </c>
      <c r="AW63" s="3">
        <f t="shared" si="23"/>
        <v>14932</v>
      </c>
      <c r="AX63" s="3">
        <f t="shared" si="24"/>
        <v>11719</v>
      </c>
      <c r="AY63" s="3">
        <f t="shared" si="25"/>
        <v>-14148</v>
      </c>
    </row>
    <row r="64" spans="1:51" x14ac:dyDescent="0.25">
      <c r="A64" s="2" t="s">
        <v>67</v>
      </c>
      <c r="B64" s="3">
        <v>272206</v>
      </c>
      <c r="C64" s="3">
        <v>284410</v>
      </c>
      <c r="D64" s="3">
        <v>278405</v>
      </c>
      <c r="E64" s="3">
        <v>288238</v>
      </c>
      <c r="F64" s="4">
        <f t="shared" si="28"/>
        <v>1.0448336921302248</v>
      </c>
      <c r="G64" s="4">
        <f t="shared" si="28"/>
        <v>0.97888611511550228</v>
      </c>
      <c r="H64" s="4">
        <f t="shared" si="28"/>
        <v>1.0353190495860347</v>
      </c>
      <c r="I64" s="3">
        <f t="shared" si="1"/>
        <v>12204</v>
      </c>
      <c r="J64" s="3">
        <f t="shared" si="1"/>
        <v>-6005</v>
      </c>
      <c r="K64" s="3">
        <f t="shared" si="1"/>
        <v>9833</v>
      </c>
      <c r="L64" s="3">
        <v>381424</v>
      </c>
      <c r="M64" s="3">
        <v>398279</v>
      </c>
      <c r="N64" s="3">
        <v>386734</v>
      </c>
      <c r="O64" s="3">
        <v>401829</v>
      </c>
      <c r="P64" s="4">
        <f t="shared" si="2"/>
        <v>1.0441896681907799</v>
      </c>
      <c r="Q64" s="4">
        <f t="shared" si="3"/>
        <v>0.97101278249669198</v>
      </c>
      <c r="R64" s="4">
        <f t="shared" si="4"/>
        <v>1.0390319961523942</v>
      </c>
      <c r="S64" s="3">
        <f t="shared" si="5"/>
        <v>16855</v>
      </c>
      <c r="T64" s="3">
        <f t="shared" si="6"/>
        <v>-11545</v>
      </c>
      <c r="U64" s="3">
        <f t="shared" si="7"/>
        <v>15095</v>
      </c>
      <c r="V64" s="3">
        <v>369508</v>
      </c>
      <c r="W64" s="3">
        <v>383693</v>
      </c>
      <c r="X64" s="3">
        <v>368353</v>
      </c>
      <c r="Y64" s="3">
        <v>387327</v>
      </c>
      <c r="Z64" s="4">
        <f t="shared" si="8"/>
        <v>1.0383888846790867</v>
      </c>
      <c r="AA64" s="4">
        <f t="shared" si="9"/>
        <v>0.96002012025238925</v>
      </c>
      <c r="AB64" s="4">
        <f t="shared" si="10"/>
        <v>1.0515103718443992</v>
      </c>
      <c r="AC64" s="3">
        <f t="shared" si="11"/>
        <v>14185</v>
      </c>
      <c r="AD64" s="3">
        <f t="shared" si="12"/>
        <v>-15340</v>
      </c>
      <c r="AE64" s="3">
        <f t="shared" si="13"/>
        <v>18974</v>
      </c>
      <c r="AF64" s="3">
        <v>696986</v>
      </c>
      <c r="AG64" s="3">
        <v>794038</v>
      </c>
      <c r="AH64" s="3">
        <v>876032</v>
      </c>
      <c r="AI64" s="3">
        <v>927949</v>
      </c>
      <c r="AJ64" s="4">
        <f t="shared" si="14"/>
        <v>1.1392452646107669</v>
      </c>
      <c r="AK64" s="4">
        <f t="shared" si="15"/>
        <v>1.1032620605059205</v>
      </c>
      <c r="AL64" s="4">
        <f t="shared" si="16"/>
        <v>1.0592638168468731</v>
      </c>
      <c r="AM64" s="3">
        <f t="shared" si="17"/>
        <v>97052</v>
      </c>
      <c r="AN64" s="3">
        <f t="shared" si="18"/>
        <v>81994</v>
      </c>
      <c r="AO64" s="3">
        <f t="shared" si="19"/>
        <v>51917</v>
      </c>
      <c r="AP64" s="3">
        <v>8804</v>
      </c>
      <c r="AQ64" s="3">
        <v>16309</v>
      </c>
      <c r="AR64" s="3">
        <v>20278</v>
      </c>
      <c r="AS64" s="3">
        <v>22655</v>
      </c>
      <c r="AT64" s="4">
        <f t="shared" si="20"/>
        <v>1.8524534302589732</v>
      </c>
      <c r="AU64" s="4">
        <f t="shared" si="21"/>
        <v>1.2433625605493899</v>
      </c>
      <c r="AV64" s="4">
        <f t="shared" si="22"/>
        <v>1.1172206331985404</v>
      </c>
      <c r="AW64" s="3">
        <f t="shared" si="23"/>
        <v>7505</v>
      </c>
      <c r="AX64" s="3">
        <f t="shared" si="24"/>
        <v>3969</v>
      </c>
      <c r="AY64" s="3">
        <f t="shared" si="25"/>
        <v>2377</v>
      </c>
    </row>
    <row r="65" spans="1:51" x14ac:dyDescent="0.25">
      <c r="A65" s="2" t="s">
        <v>68</v>
      </c>
      <c r="B65" s="3">
        <v>217712</v>
      </c>
      <c r="C65" s="3">
        <v>223587</v>
      </c>
      <c r="D65" s="3">
        <v>218712</v>
      </c>
      <c r="E65" s="3">
        <v>219296</v>
      </c>
      <c r="F65" s="4">
        <f t="shared" si="28"/>
        <v>1.0269851914455794</v>
      </c>
      <c r="G65" s="4">
        <f t="shared" si="28"/>
        <v>0.97819640676783537</v>
      </c>
      <c r="H65" s="4">
        <f t="shared" si="28"/>
        <v>1.0026701781338014</v>
      </c>
      <c r="I65" s="3">
        <f t="shared" si="1"/>
        <v>5875</v>
      </c>
      <c r="J65" s="3">
        <f t="shared" si="1"/>
        <v>-4875</v>
      </c>
      <c r="K65" s="3">
        <f t="shared" si="1"/>
        <v>584</v>
      </c>
      <c r="L65" s="3">
        <v>316360</v>
      </c>
      <c r="M65" s="3">
        <v>326360</v>
      </c>
      <c r="N65" s="3">
        <v>325707</v>
      </c>
      <c r="O65" s="3">
        <v>319864</v>
      </c>
      <c r="P65" s="4">
        <f t="shared" si="2"/>
        <v>1.03160955873056</v>
      </c>
      <c r="Q65" s="4">
        <f t="shared" si="3"/>
        <v>0.99799914205172202</v>
      </c>
      <c r="R65" s="4">
        <f t="shared" si="4"/>
        <v>0.98206056363541461</v>
      </c>
      <c r="S65" s="3">
        <f t="shared" si="5"/>
        <v>10000</v>
      </c>
      <c r="T65" s="3">
        <f t="shared" si="6"/>
        <v>-653</v>
      </c>
      <c r="U65" s="3">
        <f t="shared" si="7"/>
        <v>-5843</v>
      </c>
      <c r="V65" s="3">
        <v>307635</v>
      </c>
      <c r="W65" s="3">
        <v>317329</v>
      </c>
      <c r="X65" s="3">
        <v>306283</v>
      </c>
      <c r="Y65" s="3">
        <v>306164</v>
      </c>
      <c r="Z65" s="4">
        <f t="shared" si="8"/>
        <v>1.0315113689924749</v>
      </c>
      <c r="AA65" s="4">
        <f t="shared" si="9"/>
        <v>0.9651907011335239</v>
      </c>
      <c r="AB65" s="4">
        <f t="shared" si="10"/>
        <v>0.99961147043747123</v>
      </c>
      <c r="AC65" s="3">
        <f t="shared" si="11"/>
        <v>9694</v>
      </c>
      <c r="AD65" s="3">
        <f t="shared" si="12"/>
        <v>-11046</v>
      </c>
      <c r="AE65" s="3">
        <f t="shared" si="13"/>
        <v>-119</v>
      </c>
      <c r="AF65" s="3">
        <v>518295</v>
      </c>
      <c r="AG65" s="3">
        <v>591813</v>
      </c>
      <c r="AH65" s="3">
        <v>624368</v>
      </c>
      <c r="AI65" s="3">
        <v>641837</v>
      </c>
      <c r="AJ65" s="4">
        <f t="shared" si="14"/>
        <v>1.1418458599832142</v>
      </c>
      <c r="AK65" s="4">
        <f t="shared" si="15"/>
        <v>1.0550089301857175</v>
      </c>
      <c r="AL65" s="4">
        <f t="shared" si="16"/>
        <v>1.0279786920534044</v>
      </c>
      <c r="AM65" s="3">
        <f t="shared" si="17"/>
        <v>73518</v>
      </c>
      <c r="AN65" s="3">
        <f t="shared" si="18"/>
        <v>32555</v>
      </c>
      <c r="AO65" s="3">
        <f t="shared" si="19"/>
        <v>17469</v>
      </c>
      <c r="AP65" s="3">
        <v>13936</v>
      </c>
      <c r="AQ65" s="3">
        <v>14420</v>
      </c>
      <c r="AR65" s="3">
        <v>18269</v>
      </c>
      <c r="AS65" s="3">
        <v>16486</v>
      </c>
      <c r="AT65" s="4">
        <f t="shared" si="20"/>
        <v>1.0347301951779564</v>
      </c>
      <c r="AU65" s="4">
        <f t="shared" si="21"/>
        <v>1.2669209431345354</v>
      </c>
      <c r="AV65" s="4">
        <f t="shared" si="22"/>
        <v>0.90240297772182387</v>
      </c>
      <c r="AW65" s="3">
        <f t="shared" si="23"/>
        <v>484</v>
      </c>
      <c r="AX65" s="3">
        <f t="shared" si="24"/>
        <v>3849</v>
      </c>
      <c r="AY65" s="3">
        <f t="shared" si="25"/>
        <v>-1783</v>
      </c>
    </row>
    <row r="66" spans="1:51" x14ac:dyDescent="0.25">
      <c r="A66" s="2" t="s">
        <v>69</v>
      </c>
      <c r="B66" s="3">
        <v>1108202</v>
      </c>
      <c r="C66" s="3">
        <v>1148428</v>
      </c>
      <c r="D66" s="3">
        <v>1113325</v>
      </c>
      <c r="E66" s="3">
        <v>1096436</v>
      </c>
      <c r="F66" s="4">
        <f t="shared" si="28"/>
        <v>1.0362984365666188</v>
      </c>
      <c r="G66" s="4">
        <f t="shared" si="28"/>
        <v>0.96943386960262201</v>
      </c>
      <c r="H66" s="4">
        <f t="shared" si="28"/>
        <v>0.98483012597399677</v>
      </c>
      <c r="I66" s="3">
        <f t="shared" si="1"/>
        <v>40226</v>
      </c>
      <c r="J66" s="3">
        <f t="shared" si="1"/>
        <v>-35103</v>
      </c>
      <c r="K66" s="3">
        <f t="shared" si="1"/>
        <v>-16889</v>
      </c>
      <c r="L66" s="3">
        <v>1553767</v>
      </c>
      <c r="M66" s="3">
        <v>1677230</v>
      </c>
      <c r="N66" s="3">
        <v>1609618</v>
      </c>
      <c r="O66" s="3">
        <v>1557845</v>
      </c>
      <c r="P66" s="4">
        <f t="shared" si="2"/>
        <v>1.0794604339003209</v>
      </c>
      <c r="Q66" s="4">
        <f t="shared" si="3"/>
        <v>0.95968829558259749</v>
      </c>
      <c r="R66" s="4">
        <f t="shared" si="4"/>
        <v>0.96783522550070888</v>
      </c>
      <c r="S66" s="3">
        <f t="shared" si="5"/>
        <v>123463</v>
      </c>
      <c r="T66" s="3">
        <f t="shared" si="6"/>
        <v>-67612</v>
      </c>
      <c r="U66" s="3">
        <f t="shared" si="7"/>
        <v>-51773</v>
      </c>
      <c r="V66" s="3">
        <v>674183</v>
      </c>
      <c r="W66" s="3">
        <v>759864</v>
      </c>
      <c r="X66" s="3">
        <v>691144</v>
      </c>
      <c r="Y66" s="3">
        <v>709502</v>
      </c>
      <c r="Z66" s="4">
        <f t="shared" si="8"/>
        <v>1.1270886391380381</v>
      </c>
      <c r="AA66" s="4">
        <f t="shared" si="9"/>
        <v>0.90956276386300705</v>
      </c>
      <c r="AB66" s="4">
        <f t="shared" si="10"/>
        <v>1.0265617584758024</v>
      </c>
      <c r="AC66" s="3">
        <f t="shared" si="11"/>
        <v>85681</v>
      </c>
      <c r="AD66" s="3">
        <f t="shared" si="12"/>
        <v>-68720</v>
      </c>
      <c r="AE66" s="3">
        <f t="shared" si="13"/>
        <v>18358</v>
      </c>
      <c r="AF66" s="3">
        <v>1795288</v>
      </c>
      <c r="AG66" s="3">
        <v>2067073</v>
      </c>
      <c r="AH66" s="3">
        <v>2063292</v>
      </c>
      <c r="AI66" s="3">
        <v>2102692</v>
      </c>
      <c r="AJ66" s="4">
        <f t="shared" si="14"/>
        <v>1.1513879667217739</v>
      </c>
      <c r="AK66" s="4">
        <f t="shared" si="15"/>
        <v>0.99817084350673635</v>
      </c>
      <c r="AL66" s="4">
        <f t="shared" si="16"/>
        <v>1.019095697555169</v>
      </c>
      <c r="AM66" s="3">
        <f t="shared" si="17"/>
        <v>271785</v>
      </c>
      <c r="AN66" s="3">
        <f t="shared" si="18"/>
        <v>-3781</v>
      </c>
      <c r="AO66" s="3">
        <f t="shared" si="19"/>
        <v>39400</v>
      </c>
      <c r="AP66" s="3">
        <v>190330</v>
      </c>
      <c r="AQ66" s="3">
        <v>208979</v>
      </c>
      <c r="AR66" s="3">
        <v>272113</v>
      </c>
      <c r="AS66" s="3">
        <v>239617</v>
      </c>
      <c r="AT66" s="4">
        <f t="shared" si="20"/>
        <v>1.0979824515315504</v>
      </c>
      <c r="AU66" s="4">
        <f t="shared" si="21"/>
        <v>1.3021069102637106</v>
      </c>
      <c r="AV66" s="4">
        <f t="shared" si="22"/>
        <v>0.88057902415540601</v>
      </c>
      <c r="AW66" s="3">
        <f t="shared" si="23"/>
        <v>18649</v>
      </c>
      <c r="AX66" s="3">
        <f t="shared" si="24"/>
        <v>63134</v>
      </c>
      <c r="AY66" s="3">
        <f t="shared" si="25"/>
        <v>-32496</v>
      </c>
    </row>
    <row r="67" spans="1:51" x14ac:dyDescent="0.25">
      <c r="A67" s="2" t="s">
        <v>70</v>
      </c>
      <c r="B67" s="3">
        <v>381246</v>
      </c>
      <c r="C67" s="3">
        <v>397605</v>
      </c>
      <c r="D67" s="3">
        <v>396325</v>
      </c>
      <c r="E67" s="3">
        <v>384876</v>
      </c>
      <c r="F67" s="4">
        <f t="shared" si="28"/>
        <v>1.0429093026549787</v>
      </c>
      <c r="G67" s="4">
        <f t="shared" si="28"/>
        <v>0.99678072458847344</v>
      </c>
      <c r="H67" s="4">
        <f t="shared" si="28"/>
        <v>0.97111209234845142</v>
      </c>
      <c r="I67" s="3">
        <f t="shared" si="1"/>
        <v>16359</v>
      </c>
      <c r="J67" s="3">
        <f t="shared" si="1"/>
        <v>-1280</v>
      </c>
      <c r="K67" s="3">
        <f t="shared" si="1"/>
        <v>-11449</v>
      </c>
      <c r="L67" s="3">
        <v>561731</v>
      </c>
      <c r="M67" s="3">
        <v>591252</v>
      </c>
      <c r="N67" s="3">
        <v>600964</v>
      </c>
      <c r="O67" s="3">
        <v>687369</v>
      </c>
      <c r="P67" s="4">
        <f t="shared" si="2"/>
        <v>1.0525536244216538</v>
      </c>
      <c r="Q67" s="4">
        <f t="shared" si="3"/>
        <v>1.0164261600806423</v>
      </c>
      <c r="R67" s="4">
        <f t="shared" si="4"/>
        <v>1.1437773310880519</v>
      </c>
      <c r="S67" s="3">
        <f t="shared" si="5"/>
        <v>29521</v>
      </c>
      <c r="T67" s="3">
        <f t="shared" si="6"/>
        <v>9712</v>
      </c>
      <c r="U67" s="3">
        <f t="shared" si="7"/>
        <v>86405</v>
      </c>
      <c r="V67" s="3">
        <v>128157</v>
      </c>
      <c r="W67" s="3">
        <v>132265</v>
      </c>
      <c r="X67" s="3">
        <v>148528</v>
      </c>
      <c r="Y67" s="3">
        <v>284754</v>
      </c>
      <c r="Z67" s="4">
        <f t="shared" si="8"/>
        <v>1.0320544332342361</v>
      </c>
      <c r="AA67" s="4">
        <f t="shared" si="9"/>
        <v>1.1229576985597096</v>
      </c>
      <c r="AB67" s="4">
        <f t="shared" si="10"/>
        <v>1.9171738662070452</v>
      </c>
      <c r="AC67" s="3">
        <f t="shared" si="11"/>
        <v>4108</v>
      </c>
      <c r="AD67" s="3">
        <f t="shared" si="12"/>
        <v>16263</v>
      </c>
      <c r="AE67" s="3">
        <f t="shared" si="13"/>
        <v>136226</v>
      </c>
      <c r="AF67" s="3">
        <v>612460</v>
      </c>
      <c r="AG67" s="3">
        <v>702807</v>
      </c>
      <c r="AH67" s="3">
        <v>766930</v>
      </c>
      <c r="AI67" s="3">
        <v>1169806</v>
      </c>
      <c r="AJ67" s="4">
        <f t="shared" si="14"/>
        <v>1.1475149397511675</v>
      </c>
      <c r="AK67" s="4">
        <f t="shared" si="15"/>
        <v>1.0912384196514833</v>
      </c>
      <c r="AL67" s="4">
        <f t="shared" si="16"/>
        <v>1.5253100022166299</v>
      </c>
      <c r="AM67" s="3">
        <f t="shared" si="17"/>
        <v>90347</v>
      </c>
      <c r="AN67" s="3">
        <f t="shared" si="18"/>
        <v>64123</v>
      </c>
      <c r="AO67" s="3">
        <f t="shared" si="19"/>
        <v>402876</v>
      </c>
      <c r="AP67" s="3">
        <v>650829</v>
      </c>
      <c r="AQ67" s="3">
        <v>736996</v>
      </c>
      <c r="AR67" s="3">
        <v>774711</v>
      </c>
      <c r="AS67" s="3">
        <v>796619</v>
      </c>
      <c r="AT67" s="4">
        <f t="shared" si="20"/>
        <v>1.1323957598693359</v>
      </c>
      <c r="AU67" s="4">
        <f t="shared" si="21"/>
        <v>1.0511739548111523</v>
      </c>
      <c r="AV67" s="4">
        <f t="shared" si="22"/>
        <v>1.0282789324018893</v>
      </c>
      <c r="AW67" s="3">
        <f t="shared" si="23"/>
        <v>86167</v>
      </c>
      <c r="AX67" s="3">
        <f t="shared" si="24"/>
        <v>37715</v>
      </c>
      <c r="AY67" s="3">
        <f t="shared" si="25"/>
        <v>21908</v>
      </c>
    </row>
    <row r="68" spans="1:51" x14ac:dyDescent="0.25">
      <c r="A68" s="2" t="s">
        <v>71</v>
      </c>
      <c r="B68" s="3">
        <v>877599</v>
      </c>
      <c r="C68" s="3">
        <v>880027</v>
      </c>
      <c r="D68" s="3">
        <v>901547</v>
      </c>
      <c r="E68" s="3">
        <v>903589</v>
      </c>
      <c r="F68" s="4">
        <f t="shared" si="28"/>
        <v>1.0027666394332719</v>
      </c>
      <c r="G68" s="4">
        <f t="shared" si="28"/>
        <v>1.0244537951676482</v>
      </c>
      <c r="H68" s="4">
        <f t="shared" si="28"/>
        <v>1.0022649956130962</v>
      </c>
      <c r="I68" s="3">
        <f t="shared" si="1"/>
        <v>2428</v>
      </c>
      <c r="J68" s="3">
        <f t="shared" si="1"/>
        <v>21520</v>
      </c>
      <c r="K68" s="3">
        <f t="shared" si="1"/>
        <v>2042</v>
      </c>
      <c r="L68" s="3">
        <v>1231478</v>
      </c>
      <c r="M68" s="3">
        <v>1241386</v>
      </c>
      <c r="N68" s="3">
        <v>1274064</v>
      </c>
      <c r="O68" s="3">
        <v>1021987</v>
      </c>
      <c r="P68" s="4">
        <f t="shared" si="2"/>
        <v>1.0080456167304654</v>
      </c>
      <c r="Q68" s="4">
        <f t="shared" si="3"/>
        <v>1.0263238025883972</v>
      </c>
      <c r="R68" s="4">
        <f t="shared" si="4"/>
        <v>0.80214730186238681</v>
      </c>
      <c r="S68" s="3">
        <f t="shared" si="5"/>
        <v>9908</v>
      </c>
      <c r="T68" s="3">
        <f t="shared" si="6"/>
        <v>32678</v>
      </c>
      <c r="U68" s="3">
        <f t="shared" si="7"/>
        <v>-252077</v>
      </c>
      <c r="V68" s="3">
        <v>1205442</v>
      </c>
      <c r="W68" s="3">
        <v>1214423</v>
      </c>
      <c r="X68" s="3">
        <v>1209236</v>
      </c>
      <c r="Y68" s="3">
        <v>986284</v>
      </c>
      <c r="Z68" s="4">
        <f t="shared" si="8"/>
        <v>1.0074503791970082</v>
      </c>
      <c r="AA68" s="4">
        <f t="shared" si="9"/>
        <v>0.9957288358339722</v>
      </c>
      <c r="AB68" s="4">
        <f t="shared" si="10"/>
        <v>0.81562573393448423</v>
      </c>
      <c r="AC68" s="3">
        <f t="shared" si="11"/>
        <v>8981</v>
      </c>
      <c r="AD68" s="3">
        <f t="shared" si="12"/>
        <v>-5187</v>
      </c>
      <c r="AE68" s="3">
        <f t="shared" si="13"/>
        <v>-222952</v>
      </c>
      <c r="AF68" s="3">
        <v>2388552</v>
      </c>
      <c r="AG68" s="3">
        <v>2630468</v>
      </c>
      <c r="AH68" s="3">
        <v>2756707</v>
      </c>
      <c r="AI68" s="3">
        <v>2299230</v>
      </c>
      <c r="AJ68" s="4">
        <f t="shared" si="14"/>
        <v>1.1012814458299423</v>
      </c>
      <c r="AK68" s="4">
        <f t="shared" si="15"/>
        <v>1.0479910799142966</v>
      </c>
      <c r="AL68" s="4">
        <f t="shared" si="16"/>
        <v>0.83404946553986337</v>
      </c>
      <c r="AM68" s="3">
        <f t="shared" si="17"/>
        <v>241916</v>
      </c>
      <c r="AN68" s="3">
        <f t="shared" si="18"/>
        <v>126239</v>
      </c>
      <c r="AO68" s="3">
        <f t="shared" si="19"/>
        <v>-457477</v>
      </c>
      <c r="AP68" s="3">
        <v>163597</v>
      </c>
      <c r="AQ68" s="3">
        <v>182867</v>
      </c>
      <c r="AR68" s="3">
        <v>238856</v>
      </c>
      <c r="AS68" s="3">
        <v>197875</v>
      </c>
      <c r="AT68" s="4">
        <f t="shared" si="20"/>
        <v>1.1177894460167364</v>
      </c>
      <c r="AU68" s="4">
        <f t="shared" si="21"/>
        <v>1.3061733390934396</v>
      </c>
      <c r="AV68" s="4">
        <f t="shared" si="22"/>
        <v>0.82842800683256856</v>
      </c>
      <c r="AW68" s="3">
        <f t="shared" si="23"/>
        <v>19270</v>
      </c>
      <c r="AX68" s="3">
        <f t="shared" si="24"/>
        <v>55989</v>
      </c>
      <c r="AY68" s="3">
        <f t="shared" si="25"/>
        <v>-40981</v>
      </c>
    </row>
    <row r="69" spans="1:51" x14ac:dyDescent="0.25">
      <c r="A69" s="2" t="s">
        <v>72</v>
      </c>
      <c r="B69" s="3">
        <v>438657</v>
      </c>
      <c r="C69" s="3">
        <v>455524</v>
      </c>
      <c r="D69" s="3">
        <v>428487</v>
      </c>
      <c r="E69" s="3">
        <v>448546</v>
      </c>
      <c r="F69" s="4">
        <f t="shared" si="28"/>
        <v>1.0384514552372355</v>
      </c>
      <c r="G69" s="4">
        <f t="shared" si="28"/>
        <v>0.94064637648071237</v>
      </c>
      <c r="H69" s="4">
        <f t="shared" si="28"/>
        <v>1.0468135556037872</v>
      </c>
      <c r="I69" s="3">
        <f t="shared" si="1"/>
        <v>16867</v>
      </c>
      <c r="J69" s="3">
        <f t="shared" si="1"/>
        <v>-27037</v>
      </c>
      <c r="K69" s="3">
        <f t="shared" si="1"/>
        <v>20059</v>
      </c>
      <c r="L69" s="3">
        <v>640808</v>
      </c>
      <c r="M69" s="3">
        <v>668295</v>
      </c>
      <c r="N69" s="3">
        <v>647345</v>
      </c>
      <c r="O69" s="3">
        <v>671936</v>
      </c>
      <c r="P69" s="4">
        <f t="shared" si="2"/>
        <v>1.0428942834671227</v>
      </c>
      <c r="Q69" s="4">
        <f t="shared" si="3"/>
        <v>0.96865156854383172</v>
      </c>
      <c r="R69" s="4">
        <f t="shared" si="4"/>
        <v>1.0379874719044713</v>
      </c>
      <c r="S69" s="3">
        <f t="shared" si="5"/>
        <v>27487</v>
      </c>
      <c r="T69" s="3">
        <f t="shared" si="6"/>
        <v>-20950</v>
      </c>
      <c r="U69" s="3">
        <f t="shared" si="7"/>
        <v>24591</v>
      </c>
      <c r="V69" s="3">
        <v>166724</v>
      </c>
      <c r="W69" s="3">
        <v>183843</v>
      </c>
      <c r="X69" s="3">
        <v>606666</v>
      </c>
      <c r="Y69" s="3">
        <v>631327</v>
      </c>
      <c r="Z69" s="4">
        <f t="shared" si="8"/>
        <v>1.1026786785345841</v>
      </c>
      <c r="AA69" s="4">
        <f t="shared" si="9"/>
        <v>3.299913513160686</v>
      </c>
      <c r="AB69" s="4">
        <f t="shared" si="10"/>
        <v>1.0406500446703788</v>
      </c>
      <c r="AC69" s="3">
        <f t="shared" si="11"/>
        <v>17119</v>
      </c>
      <c r="AD69" s="3">
        <f t="shared" si="12"/>
        <v>422823</v>
      </c>
      <c r="AE69" s="3">
        <f t="shared" si="13"/>
        <v>24661</v>
      </c>
      <c r="AF69" s="3">
        <v>1053920</v>
      </c>
      <c r="AG69" s="3">
        <v>1254187</v>
      </c>
      <c r="AH69" s="3">
        <v>1758593</v>
      </c>
      <c r="AI69" s="3">
        <v>1875137</v>
      </c>
      <c r="AJ69" s="4">
        <f t="shared" si="14"/>
        <v>1.1900210642173978</v>
      </c>
      <c r="AK69" s="4">
        <f t="shared" si="15"/>
        <v>1.4021776656910014</v>
      </c>
      <c r="AL69" s="4">
        <f t="shared" si="16"/>
        <v>1.0662711610929874</v>
      </c>
      <c r="AM69" s="3">
        <f t="shared" si="17"/>
        <v>200267</v>
      </c>
      <c r="AN69" s="3">
        <f t="shared" si="18"/>
        <v>504406</v>
      </c>
      <c r="AO69" s="3">
        <f t="shared" si="19"/>
        <v>116544</v>
      </c>
      <c r="AP69" s="3">
        <v>10022</v>
      </c>
      <c r="AQ69" s="3">
        <v>16919</v>
      </c>
      <c r="AR69" s="3">
        <v>54668</v>
      </c>
      <c r="AS69" s="3">
        <v>67466</v>
      </c>
      <c r="AT69" s="4">
        <f t="shared" si="20"/>
        <v>1.6881859908201955</v>
      </c>
      <c r="AU69" s="4">
        <f t="shared" si="21"/>
        <v>3.2311602340563863</v>
      </c>
      <c r="AV69" s="4">
        <f t="shared" si="22"/>
        <v>1.2341040462427746</v>
      </c>
      <c r="AW69" s="3">
        <f t="shared" si="23"/>
        <v>6897</v>
      </c>
      <c r="AX69" s="3">
        <f t="shared" si="24"/>
        <v>37749</v>
      </c>
      <c r="AY69" s="3">
        <f t="shared" si="25"/>
        <v>12798</v>
      </c>
    </row>
    <row r="70" spans="1:51" x14ac:dyDescent="0.25">
      <c r="A70" s="2" t="s">
        <v>73</v>
      </c>
      <c r="B70" s="3">
        <v>140907</v>
      </c>
      <c r="C70" s="3">
        <v>169825</v>
      </c>
      <c r="D70" s="3">
        <v>136996</v>
      </c>
      <c r="E70" s="3">
        <v>140902</v>
      </c>
      <c r="F70" s="4">
        <f t="shared" si="28"/>
        <v>1.2052275614412342</v>
      </c>
      <c r="G70" s="4">
        <f t="shared" si="28"/>
        <v>0.80668923892242017</v>
      </c>
      <c r="H70" s="4">
        <f t="shared" si="28"/>
        <v>1.0285117813658793</v>
      </c>
      <c r="I70" s="3">
        <f t="shared" si="1"/>
        <v>28918</v>
      </c>
      <c r="J70" s="3">
        <f t="shared" si="1"/>
        <v>-32829</v>
      </c>
      <c r="K70" s="3">
        <f t="shared" si="1"/>
        <v>3906</v>
      </c>
      <c r="L70" s="3">
        <v>197108</v>
      </c>
      <c r="M70" s="3">
        <v>207747</v>
      </c>
      <c r="N70" s="3">
        <v>203472</v>
      </c>
      <c r="O70" s="3">
        <v>214933</v>
      </c>
      <c r="P70" s="4">
        <f t="shared" si="2"/>
        <v>1.0539754855206283</v>
      </c>
      <c r="Q70" s="4">
        <f t="shared" si="3"/>
        <v>0.97942208551748045</v>
      </c>
      <c r="R70" s="4">
        <f t="shared" si="4"/>
        <v>1.0563271604938271</v>
      </c>
      <c r="S70" s="3">
        <f t="shared" si="5"/>
        <v>10639</v>
      </c>
      <c r="T70" s="3">
        <f t="shared" si="6"/>
        <v>-4275</v>
      </c>
      <c r="U70" s="3">
        <f t="shared" si="7"/>
        <v>11461</v>
      </c>
      <c r="V70" s="3">
        <v>42839</v>
      </c>
      <c r="W70" s="3">
        <v>48779</v>
      </c>
      <c r="X70" s="3">
        <v>57453</v>
      </c>
      <c r="Y70" s="3">
        <v>56069</v>
      </c>
      <c r="Z70" s="4">
        <f t="shared" si="8"/>
        <v>1.1386586988491796</v>
      </c>
      <c r="AA70" s="4">
        <f t="shared" si="9"/>
        <v>1.1778224235839194</v>
      </c>
      <c r="AB70" s="4">
        <f t="shared" si="10"/>
        <v>0.97591074443458126</v>
      </c>
      <c r="AC70" s="3">
        <f t="shared" si="11"/>
        <v>5940</v>
      </c>
      <c r="AD70" s="3">
        <f t="shared" si="12"/>
        <v>8674</v>
      </c>
      <c r="AE70" s="3">
        <f t="shared" si="13"/>
        <v>-1384</v>
      </c>
      <c r="AF70" s="3">
        <v>302372</v>
      </c>
      <c r="AG70" s="3">
        <v>361878</v>
      </c>
      <c r="AH70" s="3">
        <v>387477</v>
      </c>
      <c r="AI70" s="3">
        <v>410984</v>
      </c>
      <c r="AJ70" s="4">
        <f t="shared" si="14"/>
        <v>1.1967973225034063</v>
      </c>
      <c r="AK70" s="4">
        <f t="shared" si="15"/>
        <v>1.0707393099331819</v>
      </c>
      <c r="AL70" s="4">
        <f t="shared" si="16"/>
        <v>1.0606668266761641</v>
      </c>
      <c r="AM70" s="3">
        <f t="shared" si="17"/>
        <v>59506</v>
      </c>
      <c r="AN70" s="3">
        <f t="shared" si="18"/>
        <v>25599</v>
      </c>
      <c r="AO70" s="3">
        <f t="shared" si="19"/>
        <v>23507</v>
      </c>
      <c r="AP70" s="3">
        <v>238271</v>
      </c>
      <c r="AQ70" s="3">
        <v>256320</v>
      </c>
      <c r="AR70" s="3">
        <v>275381</v>
      </c>
      <c r="AS70" s="3">
        <v>288136</v>
      </c>
      <c r="AT70" s="4">
        <f t="shared" si="20"/>
        <v>1.0757498814375228</v>
      </c>
      <c r="AU70" s="4">
        <f t="shared" si="21"/>
        <v>1.0743640761548066</v>
      </c>
      <c r="AV70" s="4">
        <f t="shared" si="22"/>
        <v>1.0463176471869882</v>
      </c>
      <c r="AW70" s="3">
        <f t="shared" si="23"/>
        <v>18049</v>
      </c>
      <c r="AX70" s="3">
        <f t="shared" si="24"/>
        <v>19061</v>
      </c>
      <c r="AY70" s="3">
        <f t="shared" si="25"/>
        <v>12755</v>
      </c>
    </row>
    <row r="71" spans="1:51" x14ac:dyDescent="0.25">
      <c r="A71" s="2" t="s">
        <v>74</v>
      </c>
      <c r="B71" s="3">
        <v>44945</v>
      </c>
      <c r="C71" s="3">
        <v>46080</v>
      </c>
      <c r="D71" s="3">
        <v>47368</v>
      </c>
      <c r="E71" s="3">
        <v>49116</v>
      </c>
      <c r="F71" s="4">
        <f t="shared" si="28"/>
        <v>1.0252530871064633</v>
      </c>
      <c r="G71" s="4">
        <f t="shared" si="28"/>
        <v>1.0279513888888889</v>
      </c>
      <c r="H71" s="4">
        <f t="shared" si="28"/>
        <v>1.036902550244891</v>
      </c>
      <c r="I71" s="3">
        <f t="shared" si="1"/>
        <v>1135</v>
      </c>
      <c r="J71" s="3">
        <f t="shared" si="1"/>
        <v>1288</v>
      </c>
      <c r="K71" s="3">
        <f t="shared" si="1"/>
        <v>1748</v>
      </c>
      <c r="L71" s="3">
        <v>65094</v>
      </c>
      <c r="M71" s="3">
        <v>67438</v>
      </c>
      <c r="N71" s="3">
        <v>69108</v>
      </c>
      <c r="O71" s="3">
        <v>71717</v>
      </c>
      <c r="P71" s="4">
        <f t="shared" si="2"/>
        <v>1.0360094632377792</v>
      </c>
      <c r="Q71" s="4">
        <f t="shared" si="3"/>
        <v>1.0247634864616388</v>
      </c>
      <c r="R71" s="4">
        <f t="shared" si="4"/>
        <v>1.0377525033281241</v>
      </c>
      <c r="S71" s="3">
        <f t="shared" si="5"/>
        <v>2344</v>
      </c>
      <c r="T71" s="3">
        <f t="shared" si="6"/>
        <v>1670</v>
      </c>
      <c r="U71" s="3">
        <f t="shared" si="7"/>
        <v>2609</v>
      </c>
      <c r="V71" s="3">
        <v>65023</v>
      </c>
      <c r="W71" s="3">
        <v>67377</v>
      </c>
      <c r="X71" s="3">
        <v>68165</v>
      </c>
      <c r="Y71" s="3">
        <v>70867</v>
      </c>
      <c r="Z71" s="4">
        <f t="shared" si="8"/>
        <v>1.0362025744736478</v>
      </c>
      <c r="AA71" s="4">
        <f t="shared" si="9"/>
        <v>1.0116953856657316</v>
      </c>
      <c r="AB71" s="4">
        <f t="shared" si="10"/>
        <v>1.0396391109807086</v>
      </c>
      <c r="AC71" s="3">
        <f t="shared" si="11"/>
        <v>2354</v>
      </c>
      <c r="AD71" s="3">
        <f t="shared" si="12"/>
        <v>788</v>
      </c>
      <c r="AE71" s="3">
        <f t="shared" si="13"/>
        <v>2702</v>
      </c>
      <c r="AF71" s="3">
        <v>83827</v>
      </c>
      <c r="AG71" s="3">
        <v>97963</v>
      </c>
      <c r="AH71" s="3">
        <v>107956</v>
      </c>
      <c r="AI71" s="3">
        <v>111845</v>
      </c>
      <c r="AJ71" s="4">
        <f t="shared" si="14"/>
        <v>1.16863301800136</v>
      </c>
      <c r="AK71" s="4">
        <f t="shared" si="15"/>
        <v>1.1020079009421924</v>
      </c>
      <c r="AL71" s="4">
        <f t="shared" si="16"/>
        <v>1.0360239356774983</v>
      </c>
      <c r="AM71" s="3">
        <f t="shared" si="17"/>
        <v>14136</v>
      </c>
      <c r="AN71" s="3">
        <f t="shared" si="18"/>
        <v>9993</v>
      </c>
      <c r="AO71" s="3">
        <f t="shared" si="19"/>
        <v>3889</v>
      </c>
      <c r="AP71" s="3">
        <v>5429</v>
      </c>
      <c r="AQ71" s="3">
        <v>5915</v>
      </c>
      <c r="AR71" s="3">
        <v>5469</v>
      </c>
      <c r="AS71" s="3">
        <v>6785</v>
      </c>
      <c r="AT71" s="4">
        <f t="shared" si="20"/>
        <v>1.0895192484803831</v>
      </c>
      <c r="AU71" s="4">
        <f t="shared" si="21"/>
        <v>0.92459847844463228</v>
      </c>
      <c r="AV71" s="4">
        <f t="shared" si="22"/>
        <v>1.2406289998171511</v>
      </c>
      <c r="AW71" s="3">
        <f t="shared" si="23"/>
        <v>486</v>
      </c>
      <c r="AX71" s="3">
        <f t="shared" si="24"/>
        <v>-446</v>
      </c>
      <c r="AY71" s="3">
        <f t="shared" si="25"/>
        <v>1316</v>
      </c>
    </row>
    <row r="72" spans="1:51" x14ac:dyDescent="0.25">
      <c r="A72" s="2" t="s">
        <v>75</v>
      </c>
      <c r="B72" s="3">
        <v>187549</v>
      </c>
      <c r="C72" s="3">
        <v>201146</v>
      </c>
      <c r="D72" s="3">
        <v>194493</v>
      </c>
      <c r="E72" s="3">
        <v>196283</v>
      </c>
      <c r="F72" s="4">
        <f t="shared" si="28"/>
        <v>1.0724983870881744</v>
      </c>
      <c r="G72" s="4">
        <f t="shared" si="28"/>
        <v>0.96692452248615435</v>
      </c>
      <c r="H72" s="4">
        <f t="shared" si="28"/>
        <v>1.0092034160612464</v>
      </c>
      <c r="I72" s="3">
        <f t="shared" si="1"/>
        <v>13597</v>
      </c>
      <c r="J72" s="3">
        <f t="shared" si="1"/>
        <v>-6653</v>
      </c>
      <c r="K72" s="3">
        <f t="shared" si="1"/>
        <v>1790</v>
      </c>
      <c r="L72" s="3">
        <v>267777</v>
      </c>
      <c r="M72" s="3">
        <v>290953</v>
      </c>
      <c r="N72" s="3">
        <v>288717</v>
      </c>
      <c r="O72" s="3">
        <v>294604</v>
      </c>
      <c r="P72" s="4">
        <f t="shared" si="2"/>
        <v>1.0865496289823249</v>
      </c>
      <c r="Q72" s="4">
        <f t="shared" si="3"/>
        <v>0.99231490996827665</v>
      </c>
      <c r="R72" s="4">
        <f t="shared" si="4"/>
        <v>1.0203902090974899</v>
      </c>
      <c r="S72" s="3">
        <f t="shared" si="5"/>
        <v>23176</v>
      </c>
      <c r="T72" s="3">
        <f t="shared" si="6"/>
        <v>-2236</v>
      </c>
      <c r="U72" s="3">
        <f t="shared" si="7"/>
        <v>5887</v>
      </c>
      <c r="V72" s="3">
        <v>266554</v>
      </c>
      <c r="W72" s="3">
        <v>288737</v>
      </c>
      <c r="X72" s="3">
        <v>280451</v>
      </c>
      <c r="Y72" s="3">
        <v>286695</v>
      </c>
      <c r="Z72" s="4">
        <f t="shared" si="8"/>
        <v>1.0832214110461671</v>
      </c>
      <c r="AA72" s="4">
        <f t="shared" si="9"/>
        <v>0.97130260409992486</v>
      </c>
      <c r="AB72" s="4">
        <f t="shared" si="10"/>
        <v>1.0222641388335216</v>
      </c>
      <c r="AC72" s="3">
        <f t="shared" si="11"/>
        <v>22183</v>
      </c>
      <c r="AD72" s="3">
        <f t="shared" si="12"/>
        <v>-8286</v>
      </c>
      <c r="AE72" s="3">
        <f t="shared" si="13"/>
        <v>6244</v>
      </c>
      <c r="AF72" s="3">
        <v>409055</v>
      </c>
      <c r="AG72" s="3">
        <v>464772</v>
      </c>
      <c r="AH72" s="3">
        <v>513734</v>
      </c>
      <c r="AI72" s="3">
        <v>551783</v>
      </c>
      <c r="AJ72" s="4">
        <f t="shared" si="14"/>
        <v>1.1362090672403466</v>
      </c>
      <c r="AK72" s="4">
        <f t="shared" si="15"/>
        <v>1.1053462773144682</v>
      </c>
      <c r="AL72" s="4">
        <f t="shared" si="16"/>
        <v>1.0740636204728518</v>
      </c>
      <c r="AM72" s="3">
        <f t="shared" si="17"/>
        <v>55717</v>
      </c>
      <c r="AN72" s="3">
        <f t="shared" si="18"/>
        <v>48962</v>
      </c>
      <c r="AO72" s="3">
        <f t="shared" si="19"/>
        <v>38049</v>
      </c>
      <c r="AP72" s="3">
        <v>1443</v>
      </c>
      <c r="AQ72" s="3">
        <v>1592</v>
      </c>
      <c r="AR72" s="3">
        <v>2955</v>
      </c>
      <c r="AS72" s="3">
        <v>1265</v>
      </c>
      <c r="AT72" s="4">
        <f t="shared" si="20"/>
        <v>1.1032571032571032</v>
      </c>
      <c r="AU72" s="4">
        <f t="shared" si="21"/>
        <v>1.8561557788944723</v>
      </c>
      <c r="AV72" s="4">
        <f t="shared" si="22"/>
        <v>0.42808798646362101</v>
      </c>
      <c r="AW72" s="3">
        <f t="shared" si="23"/>
        <v>149</v>
      </c>
      <c r="AX72" s="3">
        <f t="shared" si="24"/>
        <v>1363</v>
      </c>
      <c r="AY72" s="3">
        <f t="shared" si="25"/>
        <v>-1690</v>
      </c>
    </row>
    <row r="73" spans="1:51" x14ac:dyDescent="0.25">
      <c r="A73" s="2" t="s">
        <v>76</v>
      </c>
      <c r="B73" s="3">
        <v>46233</v>
      </c>
      <c r="C73" s="3">
        <v>48951</v>
      </c>
      <c r="D73" s="3">
        <v>48457</v>
      </c>
      <c r="E73" s="3">
        <v>50116</v>
      </c>
      <c r="F73" s="4">
        <f t="shared" ref="F73:H88" si="29">C73/B73</f>
        <v>1.0587891765621957</v>
      </c>
      <c r="G73" s="4">
        <f t="shared" si="29"/>
        <v>0.98990827562256134</v>
      </c>
      <c r="H73" s="4">
        <f t="shared" si="29"/>
        <v>1.03423653961244</v>
      </c>
      <c r="I73" s="3">
        <f t="shared" ref="I73:K93" si="30">C73-B73</f>
        <v>2718</v>
      </c>
      <c r="J73" s="3">
        <f t="shared" si="30"/>
        <v>-494</v>
      </c>
      <c r="K73" s="3">
        <f t="shared" si="30"/>
        <v>1659</v>
      </c>
      <c r="L73" s="3">
        <v>64837</v>
      </c>
      <c r="M73" s="3">
        <v>68938</v>
      </c>
      <c r="N73" s="3">
        <v>69613</v>
      </c>
      <c r="O73" s="3">
        <v>72746</v>
      </c>
      <c r="P73" s="4">
        <f t="shared" ref="P73:P93" si="31">M73/L73</f>
        <v>1.0632509215417123</v>
      </c>
      <c r="Q73" s="4">
        <f t="shared" ref="Q73:Q93" si="32">N73/M73</f>
        <v>1.0097914067713019</v>
      </c>
      <c r="R73" s="4">
        <f t="shared" ref="R73:R93" si="33">O73/N73</f>
        <v>1.0450059615301739</v>
      </c>
      <c r="S73" s="3">
        <f t="shared" ref="S73:S93" si="34">M73-L73</f>
        <v>4101</v>
      </c>
      <c r="T73" s="3">
        <f t="shared" ref="T73:T93" si="35">N73-M73</f>
        <v>675</v>
      </c>
      <c r="U73" s="3">
        <f t="shared" ref="U73:U93" si="36">O73-N73</f>
        <v>3133</v>
      </c>
      <c r="V73" s="3">
        <v>63634</v>
      </c>
      <c r="W73" s="3">
        <v>67636</v>
      </c>
      <c r="X73" s="3">
        <v>67781</v>
      </c>
      <c r="Y73" s="3">
        <v>70821</v>
      </c>
      <c r="Z73" s="4">
        <f t="shared" ref="Z73:Z93" si="37">W73/V73</f>
        <v>1.0628909073765598</v>
      </c>
      <c r="AA73" s="4">
        <f t="shared" ref="AA73:AA93" si="38">X73/W73</f>
        <v>1.002143828730262</v>
      </c>
      <c r="AB73" s="4">
        <f t="shared" ref="AB73:AB93" si="39">Y73/X73</f>
        <v>1.0448503267877429</v>
      </c>
      <c r="AC73" s="3">
        <f t="shared" ref="AC73:AC93" si="40">W73-V73</f>
        <v>4002</v>
      </c>
      <c r="AD73" s="3">
        <f t="shared" ref="AD73:AD93" si="41">X73-W73</f>
        <v>145</v>
      </c>
      <c r="AE73" s="3">
        <f t="shared" ref="AE73:AE93" si="42">Y73-X73</f>
        <v>3040</v>
      </c>
      <c r="AF73" s="3">
        <v>47831</v>
      </c>
      <c r="AG73" s="3">
        <v>57543</v>
      </c>
      <c r="AH73" s="3">
        <v>90137</v>
      </c>
      <c r="AI73" s="3">
        <v>122159</v>
      </c>
      <c r="AJ73" s="4">
        <f t="shared" ref="AJ73:AJ93" si="43">AG73/AF73</f>
        <v>1.2030482323179528</v>
      </c>
      <c r="AK73" s="4">
        <f t="shared" ref="AK73:AK93" si="44">AH73/AG73</f>
        <v>1.566428583841649</v>
      </c>
      <c r="AL73" s="4">
        <f t="shared" ref="AL73:AL93" si="45">AI73/AH73</f>
        <v>1.3552592165259549</v>
      </c>
      <c r="AM73" s="3">
        <f t="shared" ref="AM73:AM93" si="46">AG73-AF73</f>
        <v>9712</v>
      </c>
      <c r="AN73" s="3">
        <f t="shared" ref="AN73:AN93" si="47">AH73-AG73</f>
        <v>32594</v>
      </c>
      <c r="AO73" s="3">
        <f t="shared" ref="AO73:AO93" si="48">AI73-AH73</f>
        <v>32022</v>
      </c>
      <c r="AP73" s="3">
        <v>900</v>
      </c>
      <c r="AQ73" s="3">
        <v>976</v>
      </c>
      <c r="AR73" s="3">
        <v>1674</v>
      </c>
      <c r="AS73" s="3">
        <v>2931</v>
      </c>
      <c r="AT73" s="4">
        <f t="shared" ref="AT73:AT93" si="49">AQ73/AP73</f>
        <v>1.0844444444444445</v>
      </c>
      <c r="AU73" s="4">
        <f t="shared" ref="AU73:AU93" si="50">AR73/AQ73</f>
        <v>1.7151639344262295</v>
      </c>
      <c r="AV73" s="4">
        <f t="shared" ref="AV73:AV93" si="51">AS73/AR73</f>
        <v>1.7508960573476702</v>
      </c>
      <c r="AW73" s="3">
        <f t="shared" ref="AW73:AW93" si="52">AQ73-AP73</f>
        <v>76</v>
      </c>
      <c r="AX73" s="3">
        <f t="shared" ref="AX73:AX93" si="53">AR73-AQ73</f>
        <v>698</v>
      </c>
      <c r="AY73" s="3">
        <f t="shared" ref="AY73:AY93" si="54">AS73-AR73</f>
        <v>1257</v>
      </c>
    </row>
    <row r="74" spans="1:51" x14ac:dyDescent="0.25">
      <c r="A74" s="2" t="s">
        <v>77</v>
      </c>
      <c r="B74" s="3">
        <v>136295</v>
      </c>
      <c r="C74" s="3">
        <v>141802</v>
      </c>
      <c r="D74" s="3">
        <v>141951</v>
      </c>
      <c r="E74" s="3">
        <v>144312</v>
      </c>
      <c r="F74" s="4">
        <f t="shared" si="29"/>
        <v>1.0404050038519388</v>
      </c>
      <c r="G74" s="4">
        <f t="shared" si="29"/>
        <v>1.0010507609201562</v>
      </c>
      <c r="H74" s="4">
        <f t="shared" si="29"/>
        <v>1.0166324999471648</v>
      </c>
      <c r="I74" s="3">
        <f t="shared" si="30"/>
        <v>5507</v>
      </c>
      <c r="J74" s="3">
        <f t="shared" si="30"/>
        <v>149</v>
      </c>
      <c r="K74" s="3">
        <f t="shared" si="30"/>
        <v>2361</v>
      </c>
      <c r="L74" s="3">
        <v>199727</v>
      </c>
      <c r="M74" s="3">
        <v>208261</v>
      </c>
      <c r="N74" s="3">
        <v>209871</v>
      </c>
      <c r="O74" s="3">
        <v>212025</v>
      </c>
      <c r="P74" s="4">
        <f t="shared" si="31"/>
        <v>1.0427283241624818</v>
      </c>
      <c r="Q74" s="4">
        <f t="shared" si="32"/>
        <v>1.0077306840935172</v>
      </c>
      <c r="R74" s="4">
        <f t="shared" si="33"/>
        <v>1.0102634475463499</v>
      </c>
      <c r="S74" s="3">
        <f t="shared" si="34"/>
        <v>8534</v>
      </c>
      <c r="T74" s="3">
        <f t="shared" si="35"/>
        <v>1610</v>
      </c>
      <c r="U74" s="3">
        <f t="shared" si="36"/>
        <v>2154</v>
      </c>
      <c r="V74" s="3">
        <v>175593</v>
      </c>
      <c r="W74" s="3">
        <v>181063</v>
      </c>
      <c r="X74" s="3">
        <v>176831</v>
      </c>
      <c r="Y74" s="3">
        <v>181135</v>
      </c>
      <c r="Z74" s="4">
        <f t="shared" si="37"/>
        <v>1.0311515834913692</v>
      </c>
      <c r="AA74" s="4">
        <f t="shared" si="38"/>
        <v>0.97662691991185391</v>
      </c>
      <c r="AB74" s="4">
        <f t="shared" si="39"/>
        <v>1.0243396237085127</v>
      </c>
      <c r="AC74" s="3">
        <f t="shared" si="40"/>
        <v>5470</v>
      </c>
      <c r="AD74" s="3">
        <f t="shared" si="41"/>
        <v>-4232</v>
      </c>
      <c r="AE74" s="3">
        <f t="shared" si="42"/>
        <v>4304</v>
      </c>
      <c r="AF74" s="3">
        <v>195189</v>
      </c>
      <c r="AG74" s="3">
        <v>261464</v>
      </c>
      <c r="AH74" s="3">
        <v>288135</v>
      </c>
      <c r="AI74" s="3">
        <v>296817</v>
      </c>
      <c r="AJ74" s="4">
        <f t="shared" si="43"/>
        <v>1.3395426996398363</v>
      </c>
      <c r="AK74" s="4">
        <f t="shared" si="44"/>
        <v>1.1020063947618028</v>
      </c>
      <c r="AL74" s="4">
        <f t="shared" si="45"/>
        <v>1.0301317090946951</v>
      </c>
      <c r="AM74" s="3">
        <f t="shared" si="46"/>
        <v>66275</v>
      </c>
      <c r="AN74" s="3">
        <f t="shared" si="47"/>
        <v>26671</v>
      </c>
      <c r="AO74" s="3">
        <f t="shared" si="48"/>
        <v>8682</v>
      </c>
      <c r="AP74" s="3">
        <v>18201</v>
      </c>
      <c r="AQ74" s="3">
        <v>24996</v>
      </c>
      <c r="AR74" s="3">
        <v>29441</v>
      </c>
      <c r="AS74" s="3">
        <v>31863</v>
      </c>
      <c r="AT74" s="4">
        <f t="shared" si="49"/>
        <v>1.3733311356518874</v>
      </c>
      <c r="AU74" s="4">
        <f t="shared" si="50"/>
        <v>1.1778284525524083</v>
      </c>
      <c r="AV74" s="4">
        <f t="shared" si="51"/>
        <v>1.0822662273699941</v>
      </c>
      <c r="AW74" s="3">
        <f t="shared" si="52"/>
        <v>6795</v>
      </c>
      <c r="AX74" s="3">
        <f t="shared" si="53"/>
        <v>4445</v>
      </c>
      <c r="AY74" s="3">
        <f t="shared" si="54"/>
        <v>2422</v>
      </c>
    </row>
    <row r="75" spans="1:51" x14ac:dyDescent="0.25">
      <c r="A75" s="2" t="s">
        <v>78</v>
      </c>
      <c r="B75" s="3">
        <v>546509</v>
      </c>
      <c r="C75" s="3">
        <v>568094</v>
      </c>
      <c r="D75" s="3">
        <v>559474</v>
      </c>
      <c r="E75" s="3">
        <v>554025</v>
      </c>
      <c r="F75" s="4">
        <f t="shared" si="29"/>
        <v>1.0394961473644533</v>
      </c>
      <c r="G75" s="4">
        <f t="shared" si="29"/>
        <v>0.98482645477685027</v>
      </c>
      <c r="H75" s="4">
        <f t="shared" si="29"/>
        <v>0.99026049467893051</v>
      </c>
      <c r="I75" s="3">
        <f t="shared" si="30"/>
        <v>21585</v>
      </c>
      <c r="J75" s="3">
        <f t="shared" si="30"/>
        <v>-8620</v>
      </c>
      <c r="K75" s="3">
        <f t="shared" si="30"/>
        <v>-5449</v>
      </c>
      <c r="L75" s="3">
        <v>778068</v>
      </c>
      <c r="M75" s="3">
        <v>812796</v>
      </c>
      <c r="N75" s="3">
        <v>816328</v>
      </c>
      <c r="O75" s="3">
        <v>810629</v>
      </c>
      <c r="P75" s="4">
        <f t="shared" si="31"/>
        <v>1.0446336309936921</v>
      </c>
      <c r="Q75" s="4">
        <f t="shared" si="32"/>
        <v>1.004345493826249</v>
      </c>
      <c r="R75" s="4">
        <f t="shared" si="33"/>
        <v>0.99301873756627235</v>
      </c>
      <c r="S75" s="3">
        <f t="shared" si="34"/>
        <v>34728</v>
      </c>
      <c r="T75" s="3">
        <f t="shared" si="35"/>
        <v>3532</v>
      </c>
      <c r="U75" s="3">
        <f t="shared" si="36"/>
        <v>-5699</v>
      </c>
      <c r="V75" s="3">
        <v>713822</v>
      </c>
      <c r="W75" s="3">
        <v>741739</v>
      </c>
      <c r="X75" s="3">
        <v>721483</v>
      </c>
      <c r="Y75" s="3">
        <v>707021</v>
      </c>
      <c r="Z75" s="4">
        <f t="shared" si="37"/>
        <v>1.0391091896859441</v>
      </c>
      <c r="AA75" s="4">
        <f t="shared" si="38"/>
        <v>0.97269120270068044</v>
      </c>
      <c r="AB75" s="4">
        <f t="shared" si="39"/>
        <v>0.97995517565902457</v>
      </c>
      <c r="AC75" s="3">
        <f t="shared" si="40"/>
        <v>27917</v>
      </c>
      <c r="AD75" s="3">
        <f t="shared" si="41"/>
        <v>-20256</v>
      </c>
      <c r="AE75" s="3">
        <f t="shared" si="42"/>
        <v>-14462</v>
      </c>
      <c r="AF75" s="3">
        <v>1458838</v>
      </c>
      <c r="AG75" s="3">
        <v>1631380</v>
      </c>
      <c r="AH75" s="3">
        <v>1713551</v>
      </c>
      <c r="AI75" s="3">
        <v>1726495</v>
      </c>
      <c r="AJ75" s="4">
        <f t="shared" si="43"/>
        <v>1.1182735848668597</v>
      </c>
      <c r="AK75" s="4">
        <f t="shared" si="44"/>
        <v>1.0503690127376821</v>
      </c>
      <c r="AL75" s="4">
        <f t="shared" si="45"/>
        <v>1.0075539041440844</v>
      </c>
      <c r="AM75" s="3">
        <f t="shared" si="46"/>
        <v>172542</v>
      </c>
      <c r="AN75" s="3">
        <f t="shared" si="47"/>
        <v>82171</v>
      </c>
      <c r="AO75" s="3">
        <f t="shared" si="48"/>
        <v>12944</v>
      </c>
      <c r="AP75" s="3">
        <v>56442</v>
      </c>
      <c r="AQ75" s="3">
        <v>64847</v>
      </c>
      <c r="AR75" s="3">
        <v>77255</v>
      </c>
      <c r="AS75" s="3">
        <v>61632</v>
      </c>
      <c r="AT75" s="4">
        <f t="shared" si="49"/>
        <v>1.1489139293433968</v>
      </c>
      <c r="AU75" s="4">
        <f t="shared" si="50"/>
        <v>1.1913426989683409</v>
      </c>
      <c r="AV75" s="4">
        <f t="shared" si="51"/>
        <v>0.79777360688628562</v>
      </c>
      <c r="AW75" s="3">
        <f t="shared" si="52"/>
        <v>8405</v>
      </c>
      <c r="AX75" s="3">
        <f t="shared" si="53"/>
        <v>12408</v>
      </c>
      <c r="AY75" s="3">
        <f t="shared" si="54"/>
        <v>-15623</v>
      </c>
    </row>
    <row r="76" spans="1:51" x14ac:dyDescent="0.25">
      <c r="A76" s="2" t="s">
        <v>79</v>
      </c>
      <c r="B76" s="3">
        <v>715884</v>
      </c>
      <c r="C76" s="3">
        <v>735054</v>
      </c>
      <c r="D76" s="3">
        <v>735033</v>
      </c>
      <c r="E76" s="3">
        <v>754320</v>
      </c>
      <c r="F76" s="4">
        <f t="shared" si="29"/>
        <v>1.0267780813651373</v>
      </c>
      <c r="G76" s="4">
        <f t="shared" si="29"/>
        <v>0.99997143067039973</v>
      </c>
      <c r="H76" s="4">
        <f t="shared" si="29"/>
        <v>1.0262396382203247</v>
      </c>
      <c r="I76" s="3">
        <f t="shared" si="30"/>
        <v>19170</v>
      </c>
      <c r="J76" s="3">
        <f t="shared" si="30"/>
        <v>-21</v>
      </c>
      <c r="K76" s="3">
        <f t="shared" si="30"/>
        <v>19287</v>
      </c>
      <c r="L76" s="3">
        <v>1039317</v>
      </c>
      <c r="M76" s="3">
        <v>1068889</v>
      </c>
      <c r="N76" s="3">
        <v>1090253</v>
      </c>
      <c r="O76" s="3">
        <v>1161618</v>
      </c>
      <c r="P76" s="4">
        <f t="shared" si="31"/>
        <v>1.0284533015432251</v>
      </c>
      <c r="Q76" s="4">
        <f t="shared" si="32"/>
        <v>1.0199871081094483</v>
      </c>
      <c r="R76" s="4">
        <f t="shared" si="33"/>
        <v>1.0654572837680796</v>
      </c>
      <c r="S76" s="3">
        <f t="shared" si="34"/>
        <v>29572</v>
      </c>
      <c r="T76" s="3">
        <f t="shared" si="35"/>
        <v>21364</v>
      </c>
      <c r="U76" s="3">
        <f t="shared" si="36"/>
        <v>71365</v>
      </c>
      <c r="V76" s="3">
        <v>986319</v>
      </c>
      <c r="W76" s="3">
        <v>1006987</v>
      </c>
      <c r="X76" s="3">
        <v>993375</v>
      </c>
      <c r="Y76" s="3">
        <v>1072979</v>
      </c>
      <c r="Z76" s="4">
        <f t="shared" si="37"/>
        <v>1.0209546809906329</v>
      </c>
      <c r="AA76" s="4">
        <f t="shared" si="38"/>
        <v>0.9864824471418201</v>
      </c>
      <c r="AB76" s="4">
        <f t="shared" si="39"/>
        <v>1.0801348936705675</v>
      </c>
      <c r="AC76" s="3">
        <f t="shared" si="40"/>
        <v>20668</v>
      </c>
      <c r="AD76" s="3">
        <f t="shared" si="41"/>
        <v>-13612</v>
      </c>
      <c r="AE76" s="3">
        <f t="shared" si="42"/>
        <v>79604</v>
      </c>
      <c r="AF76" s="3">
        <v>1515765</v>
      </c>
      <c r="AG76" s="3">
        <v>1744285</v>
      </c>
      <c r="AH76" s="3">
        <v>1950467</v>
      </c>
      <c r="AI76" s="3">
        <v>2132181</v>
      </c>
      <c r="AJ76" s="4">
        <f t="shared" si="43"/>
        <v>1.1507621564028725</v>
      </c>
      <c r="AK76" s="4">
        <f t="shared" si="44"/>
        <v>1.1182043072089709</v>
      </c>
      <c r="AL76" s="4">
        <f t="shared" si="45"/>
        <v>1.0931643549980594</v>
      </c>
      <c r="AM76" s="3">
        <f t="shared" si="46"/>
        <v>228520</v>
      </c>
      <c r="AN76" s="3">
        <f t="shared" si="47"/>
        <v>206182</v>
      </c>
      <c r="AO76" s="3">
        <f t="shared" si="48"/>
        <v>181714</v>
      </c>
      <c r="AP76" s="3">
        <v>97547</v>
      </c>
      <c r="AQ76" s="3">
        <v>109158</v>
      </c>
      <c r="AR76" s="3">
        <v>142570</v>
      </c>
      <c r="AS76" s="3">
        <v>136670</v>
      </c>
      <c r="AT76" s="4">
        <f t="shared" si="49"/>
        <v>1.1190298010189961</v>
      </c>
      <c r="AU76" s="4">
        <f t="shared" si="50"/>
        <v>1.3060884222869602</v>
      </c>
      <c r="AV76" s="4">
        <f t="shared" si="51"/>
        <v>0.95861681980781366</v>
      </c>
      <c r="AW76" s="3">
        <f t="shared" si="52"/>
        <v>11611</v>
      </c>
      <c r="AX76" s="3">
        <f t="shared" si="53"/>
        <v>33412</v>
      </c>
      <c r="AY76" s="3">
        <f t="shared" si="54"/>
        <v>-5900</v>
      </c>
    </row>
    <row r="77" spans="1:51" x14ac:dyDescent="0.25">
      <c r="A77" s="2" t="s">
        <v>80</v>
      </c>
      <c r="B77" s="3">
        <v>552598</v>
      </c>
      <c r="C77" s="3">
        <v>578766</v>
      </c>
      <c r="D77" s="3">
        <v>559761</v>
      </c>
      <c r="E77" s="3">
        <v>573717</v>
      </c>
      <c r="F77" s="4">
        <f t="shared" si="29"/>
        <v>1.0473544963970192</v>
      </c>
      <c r="G77" s="4">
        <f t="shared" si="29"/>
        <v>0.96716289484869533</v>
      </c>
      <c r="H77" s="4">
        <f t="shared" si="29"/>
        <v>1.0249320692224002</v>
      </c>
      <c r="I77" s="3">
        <f t="shared" si="30"/>
        <v>26168</v>
      </c>
      <c r="J77" s="3">
        <f t="shared" si="30"/>
        <v>-19005</v>
      </c>
      <c r="K77" s="3">
        <f t="shared" si="30"/>
        <v>13956</v>
      </c>
      <c r="L77" s="3">
        <v>815713</v>
      </c>
      <c r="M77" s="3">
        <v>858231</v>
      </c>
      <c r="N77" s="3">
        <v>854014</v>
      </c>
      <c r="O77" s="3">
        <v>884553</v>
      </c>
      <c r="P77" s="4">
        <f t="shared" si="31"/>
        <v>1.0521237248885331</v>
      </c>
      <c r="Q77" s="4">
        <f t="shared" si="32"/>
        <v>0.99508640447618413</v>
      </c>
      <c r="R77" s="4">
        <f t="shared" si="33"/>
        <v>1.0357593669424623</v>
      </c>
      <c r="S77" s="3">
        <f t="shared" si="34"/>
        <v>42518</v>
      </c>
      <c r="T77" s="3">
        <f t="shared" si="35"/>
        <v>-4217</v>
      </c>
      <c r="U77" s="3">
        <f t="shared" si="36"/>
        <v>30539</v>
      </c>
      <c r="V77" s="3">
        <v>754709</v>
      </c>
      <c r="W77" s="3">
        <v>806229</v>
      </c>
      <c r="X77" s="3">
        <v>777901</v>
      </c>
      <c r="Y77" s="3">
        <v>817309</v>
      </c>
      <c r="Z77" s="4">
        <f t="shared" si="37"/>
        <v>1.0682647218994341</v>
      </c>
      <c r="AA77" s="4">
        <f t="shared" si="38"/>
        <v>0.96486358094288349</v>
      </c>
      <c r="AB77" s="4">
        <f t="shared" si="39"/>
        <v>1.0506594026746334</v>
      </c>
      <c r="AC77" s="3">
        <f t="shared" si="40"/>
        <v>51520</v>
      </c>
      <c r="AD77" s="3">
        <f t="shared" si="41"/>
        <v>-28328</v>
      </c>
      <c r="AE77" s="3">
        <f t="shared" si="42"/>
        <v>39408</v>
      </c>
      <c r="AF77" s="3">
        <v>1323153</v>
      </c>
      <c r="AG77" s="3">
        <v>1759187</v>
      </c>
      <c r="AH77" s="3">
        <v>1938891</v>
      </c>
      <c r="AI77" s="3">
        <v>1954281</v>
      </c>
      <c r="AJ77" s="4">
        <f t="shared" si="43"/>
        <v>1.3295416327514655</v>
      </c>
      <c r="AK77" s="4">
        <f t="shared" si="44"/>
        <v>1.1021517325901111</v>
      </c>
      <c r="AL77" s="4">
        <f t="shared" si="45"/>
        <v>1.0079375271740392</v>
      </c>
      <c r="AM77" s="3">
        <f t="shared" si="46"/>
        <v>436034</v>
      </c>
      <c r="AN77" s="3">
        <f t="shared" si="47"/>
        <v>179704</v>
      </c>
      <c r="AO77" s="3">
        <f t="shared" si="48"/>
        <v>15390</v>
      </c>
      <c r="AP77" s="3">
        <v>49528</v>
      </c>
      <c r="AQ77" s="3">
        <v>51340</v>
      </c>
      <c r="AR77" s="3">
        <v>73276</v>
      </c>
      <c r="AS77" s="3">
        <v>43712</v>
      </c>
      <c r="AT77" s="4">
        <f t="shared" si="49"/>
        <v>1.0365853658536586</v>
      </c>
      <c r="AU77" s="4">
        <f t="shared" si="50"/>
        <v>1.4272691858200233</v>
      </c>
      <c r="AV77" s="4">
        <f t="shared" si="51"/>
        <v>0.59653911239696489</v>
      </c>
      <c r="AW77" s="3">
        <f t="shared" si="52"/>
        <v>1812</v>
      </c>
      <c r="AX77" s="3">
        <f t="shared" si="53"/>
        <v>21936</v>
      </c>
      <c r="AY77" s="3">
        <f t="shared" si="54"/>
        <v>-29564</v>
      </c>
    </row>
    <row r="78" spans="1:51" x14ac:dyDescent="0.25">
      <c r="A78" s="2" t="s">
        <v>81</v>
      </c>
      <c r="B78" s="3">
        <v>577035</v>
      </c>
      <c r="C78" s="3">
        <v>592785</v>
      </c>
      <c r="D78" s="3">
        <v>579371</v>
      </c>
      <c r="E78" s="3">
        <v>584178</v>
      </c>
      <c r="F78" s="4">
        <f t="shared" si="29"/>
        <v>1.0272947048272636</v>
      </c>
      <c r="G78" s="4">
        <f t="shared" si="29"/>
        <v>0.97737122228126561</v>
      </c>
      <c r="H78" s="4">
        <f t="shared" si="29"/>
        <v>1.0082969289108361</v>
      </c>
      <c r="I78" s="3">
        <f t="shared" si="30"/>
        <v>15750</v>
      </c>
      <c r="J78" s="3">
        <f t="shared" si="30"/>
        <v>-13414</v>
      </c>
      <c r="K78" s="3">
        <f t="shared" si="30"/>
        <v>4807</v>
      </c>
      <c r="L78" s="3">
        <v>822833</v>
      </c>
      <c r="M78" s="3">
        <v>840941</v>
      </c>
      <c r="N78" s="3">
        <v>814510</v>
      </c>
      <c r="O78" s="3">
        <v>812622</v>
      </c>
      <c r="P78" s="4">
        <f t="shared" si="31"/>
        <v>1.0220068956884325</v>
      </c>
      <c r="Q78" s="4">
        <f t="shared" si="32"/>
        <v>0.96856973319174589</v>
      </c>
      <c r="R78" s="4">
        <f t="shared" si="33"/>
        <v>0.99768204196388011</v>
      </c>
      <c r="S78" s="3">
        <f t="shared" si="34"/>
        <v>18108</v>
      </c>
      <c r="T78" s="3">
        <f t="shared" si="35"/>
        <v>-26431</v>
      </c>
      <c r="U78" s="3">
        <f t="shared" si="36"/>
        <v>-1888</v>
      </c>
      <c r="V78" s="3">
        <v>764814</v>
      </c>
      <c r="W78" s="3">
        <v>768819</v>
      </c>
      <c r="X78" s="3">
        <v>723377</v>
      </c>
      <c r="Y78" s="3">
        <v>737703</v>
      </c>
      <c r="Z78" s="4">
        <f t="shared" si="37"/>
        <v>1.005236567322251</v>
      </c>
      <c r="AA78" s="4">
        <f t="shared" si="38"/>
        <v>0.9408937604299582</v>
      </c>
      <c r="AB78" s="4">
        <f t="shared" si="39"/>
        <v>1.0198043343927163</v>
      </c>
      <c r="AC78" s="3">
        <f t="shared" si="40"/>
        <v>4005</v>
      </c>
      <c r="AD78" s="3">
        <f t="shared" si="41"/>
        <v>-45442</v>
      </c>
      <c r="AE78" s="3">
        <f t="shared" si="42"/>
        <v>14326</v>
      </c>
      <c r="AF78" s="3">
        <v>1428737</v>
      </c>
      <c r="AG78" s="3">
        <v>1572994</v>
      </c>
      <c r="AH78" s="3">
        <v>1608599</v>
      </c>
      <c r="AI78" s="3">
        <v>1660126</v>
      </c>
      <c r="AJ78" s="4">
        <f t="shared" si="43"/>
        <v>1.1009681977858765</v>
      </c>
      <c r="AK78" s="4">
        <f t="shared" si="44"/>
        <v>1.022635178519435</v>
      </c>
      <c r="AL78" s="4">
        <f t="shared" si="45"/>
        <v>1.0320322218278142</v>
      </c>
      <c r="AM78" s="3">
        <f t="shared" si="46"/>
        <v>144257</v>
      </c>
      <c r="AN78" s="3">
        <f t="shared" si="47"/>
        <v>35605</v>
      </c>
      <c r="AO78" s="3">
        <f t="shared" si="48"/>
        <v>51527</v>
      </c>
      <c r="AP78" s="3">
        <v>72573</v>
      </c>
      <c r="AQ78" s="3">
        <v>100692</v>
      </c>
      <c r="AR78" s="3">
        <v>110853</v>
      </c>
      <c r="AS78" s="3">
        <v>103522</v>
      </c>
      <c r="AT78" s="4">
        <f t="shared" si="49"/>
        <v>1.3874581455913355</v>
      </c>
      <c r="AU78" s="4">
        <f t="shared" si="50"/>
        <v>1.1009116910976047</v>
      </c>
      <c r="AV78" s="4">
        <f t="shared" si="51"/>
        <v>0.93386737390959196</v>
      </c>
      <c r="AW78" s="3">
        <f t="shared" si="52"/>
        <v>28119</v>
      </c>
      <c r="AX78" s="3">
        <f t="shared" si="53"/>
        <v>10161</v>
      </c>
      <c r="AY78" s="3">
        <f t="shared" si="54"/>
        <v>-7331</v>
      </c>
    </row>
    <row r="79" spans="1:51" x14ac:dyDescent="0.25">
      <c r="A79" s="2" t="s">
        <v>82</v>
      </c>
      <c r="B79" s="3">
        <v>680601</v>
      </c>
      <c r="C79" s="3">
        <v>698654</v>
      </c>
      <c r="D79" s="3">
        <v>682221</v>
      </c>
      <c r="E79" s="3">
        <v>706870</v>
      </c>
      <c r="F79" s="4">
        <f t="shared" si="29"/>
        <v>1.0265250859167119</v>
      </c>
      <c r="G79" s="4">
        <f t="shared" si="29"/>
        <v>0.97647905830353798</v>
      </c>
      <c r="H79" s="4">
        <f t="shared" si="29"/>
        <v>1.0361305207550047</v>
      </c>
      <c r="I79" s="3">
        <f t="shared" si="30"/>
        <v>18053</v>
      </c>
      <c r="J79" s="3">
        <f t="shared" si="30"/>
        <v>-16433</v>
      </c>
      <c r="K79" s="3">
        <f t="shared" si="30"/>
        <v>24649</v>
      </c>
      <c r="L79" s="3">
        <v>931634</v>
      </c>
      <c r="M79" s="3">
        <v>963913</v>
      </c>
      <c r="N79" s="3">
        <v>985735</v>
      </c>
      <c r="O79" s="3">
        <v>1014063</v>
      </c>
      <c r="P79" s="4">
        <f t="shared" si="31"/>
        <v>1.0346477264676901</v>
      </c>
      <c r="Q79" s="4">
        <f t="shared" si="32"/>
        <v>1.0226389726043741</v>
      </c>
      <c r="R79" s="4">
        <f t="shared" si="33"/>
        <v>1.0287379468112627</v>
      </c>
      <c r="S79" s="3">
        <f t="shared" si="34"/>
        <v>32279</v>
      </c>
      <c r="T79" s="3">
        <f t="shared" si="35"/>
        <v>21822</v>
      </c>
      <c r="U79" s="3">
        <f t="shared" si="36"/>
        <v>28328</v>
      </c>
      <c r="V79" s="3">
        <v>917532</v>
      </c>
      <c r="W79" s="3">
        <v>947753</v>
      </c>
      <c r="X79" s="3">
        <v>929560</v>
      </c>
      <c r="Y79" s="3">
        <v>967102</v>
      </c>
      <c r="Z79" s="4">
        <f t="shared" si="37"/>
        <v>1.0329372708526787</v>
      </c>
      <c r="AA79" s="4">
        <f t="shared" si="38"/>
        <v>0.98080407025881211</v>
      </c>
      <c r="AB79" s="4">
        <f t="shared" si="39"/>
        <v>1.0403868496923276</v>
      </c>
      <c r="AC79" s="3">
        <f t="shared" si="40"/>
        <v>30221</v>
      </c>
      <c r="AD79" s="3">
        <f t="shared" si="41"/>
        <v>-18193</v>
      </c>
      <c r="AE79" s="3">
        <f t="shared" si="42"/>
        <v>37542</v>
      </c>
      <c r="AF79" s="3">
        <v>1652164</v>
      </c>
      <c r="AG79" s="3">
        <v>1983801</v>
      </c>
      <c r="AH79" s="3">
        <v>2020095</v>
      </c>
      <c r="AI79" s="3">
        <v>2137762</v>
      </c>
      <c r="AJ79" s="4">
        <f t="shared" si="43"/>
        <v>1.2007288622679104</v>
      </c>
      <c r="AK79" s="4">
        <f t="shared" si="44"/>
        <v>1.0182951818251931</v>
      </c>
      <c r="AL79" s="4">
        <f t="shared" si="45"/>
        <v>1.0582482507010809</v>
      </c>
      <c r="AM79" s="3">
        <f t="shared" si="46"/>
        <v>331637</v>
      </c>
      <c r="AN79" s="3">
        <f t="shared" si="47"/>
        <v>36294</v>
      </c>
      <c r="AO79" s="3">
        <f t="shared" si="48"/>
        <v>117667</v>
      </c>
      <c r="AP79" s="3">
        <v>80645</v>
      </c>
      <c r="AQ79" s="3">
        <v>88149</v>
      </c>
      <c r="AR79" s="3">
        <v>101187</v>
      </c>
      <c r="AS79" s="3">
        <v>79694</v>
      </c>
      <c r="AT79" s="4">
        <f t="shared" si="49"/>
        <v>1.0930497860995723</v>
      </c>
      <c r="AU79" s="4">
        <f t="shared" si="50"/>
        <v>1.1479086546642616</v>
      </c>
      <c r="AV79" s="4">
        <f t="shared" si="51"/>
        <v>0.78759129137142125</v>
      </c>
      <c r="AW79" s="3">
        <f t="shared" si="52"/>
        <v>7504</v>
      </c>
      <c r="AX79" s="3">
        <f t="shared" si="53"/>
        <v>13038</v>
      </c>
      <c r="AY79" s="3">
        <f t="shared" si="54"/>
        <v>-21493</v>
      </c>
    </row>
    <row r="80" spans="1:51" x14ac:dyDescent="0.25">
      <c r="A80" s="2" t="s">
        <v>83</v>
      </c>
      <c r="B80" s="3">
        <v>447054</v>
      </c>
      <c r="C80" s="3">
        <v>466043</v>
      </c>
      <c r="D80" s="3">
        <v>453329</v>
      </c>
      <c r="E80" s="3">
        <v>458878</v>
      </c>
      <c r="F80" s="4">
        <f t="shared" si="29"/>
        <v>1.0424758530289406</v>
      </c>
      <c r="G80" s="4">
        <f t="shared" si="29"/>
        <v>0.97271925551934046</v>
      </c>
      <c r="H80" s="4">
        <f t="shared" si="29"/>
        <v>1.0122405581818061</v>
      </c>
      <c r="I80" s="3">
        <f t="shared" si="30"/>
        <v>18989</v>
      </c>
      <c r="J80" s="3">
        <f t="shared" si="30"/>
        <v>-12714</v>
      </c>
      <c r="K80" s="3">
        <f t="shared" si="30"/>
        <v>5549</v>
      </c>
      <c r="L80" s="3">
        <v>638785</v>
      </c>
      <c r="M80" s="3">
        <v>668056</v>
      </c>
      <c r="N80" s="3">
        <v>673704</v>
      </c>
      <c r="O80" s="3">
        <v>676177</v>
      </c>
      <c r="P80" s="4">
        <f t="shared" si="31"/>
        <v>1.0458229294676613</v>
      </c>
      <c r="Q80" s="4">
        <f t="shared" si="32"/>
        <v>1.0084543810698505</v>
      </c>
      <c r="R80" s="4">
        <f t="shared" si="33"/>
        <v>1.0036707515466734</v>
      </c>
      <c r="S80" s="3">
        <f t="shared" si="34"/>
        <v>29271</v>
      </c>
      <c r="T80" s="3">
        <f t="shared" si="35"/>
        <v>5648</v>
      </c>
      <c r="U80" s="3">
        <f t="shared" si="36"/>
        <v>2473</v>
      </c>
      <c r="V80" s="3">
        <v>633066</v>
      </c>
      <c r="W80" s="3">
        <v>661590</v>
      </c>
      <c r="X80" s="3">
        <v>652800</v>
      </c>
      <c r="Y80" s="3">
        <v>659630</v>
      </c>
      <c r="Z80" s="4">
        <f t="shared" si="37"/>
        <v>1.045056913497171</v>
      </c>
      <c r="AA80" s="4">
        <f t="shared" si="38"/>
        <v>0.9867138257833401</v>
      </c>
      <c r="AB80" s="4">
        <f t="shared" si="39"/>
        <v>1.0104626225490196</v>
      </c>
      <c r="AC80" s="3">
        <f t="shared" si="40"/>
        <v>28524</v>
      </c>
      <c r="AD80" s="3">
        <f t="shared" si="41"/>
        <v>-8790</v>
      </c>
      <c r="AE80" s="3">
        <f t="shared" si="42"/>
        <v>6830</v>
      </c>
      <c r="AF80" s="3">
        <v>975713</v>
      </c>
      <c r="AG80" s="3">
        <v>1114168</v>
      </c>
      <c r="AH80" s="3">
        <v>1183963</v>
      </c>
      <c r="AI80" s="3">
        <v>1230107</v>
      </c>
      <c r="AJ80" s="4">
        <f t="shared" si="43"/>
        <v>1.1419013582887592</v>
      </c>
      <c r="AK80" s="4">
        <f t="shared" si="44"/>
        <v>1.0626431561488034</v>
      </c>
      <c r="AL80" s="4">
        <f t="shared" si="45"/>
        <v>1.0389741909164392</v>
      </c>
      <c r="AM80" s="3">
        <f t="shared" si="46"/>
        <v>138455</v>
      </c>
      <c r="AN80" s="3">
        <f t="shared" si="47"/>
        <v>69795</v>
      </c>
      <c r="AO80" s="3">
        <f t="shared" si="48"/>
        <v>46144</v>
      </c>
      <c r="AP80" s="3">
        <v>5629</v>
      </c>
      <c r="AQ80" s="3">
        <v>8177</v>
      </c>
      <c r="AR80" s="3">
        <v>9280</v>
      </c>
      <c r="AS80" s="3">
        <v>5904</v>
      </c>
      <c r="AT80" s="4">
        <f t="shared" si="49"/>
        <v>1.4526558891454966</v>
      </c>
      <c r="AU80" s="4">
        <f t="shared" si="50"/>
        <v>1.1348905466552526</v>
      </c>
      <c r="AV80" s="4">
        <f t="shared" si="51"/>
        <v>0.63620689655172413</v>
      </c>
      <c r="AW80" s="3">
        <f t="shared" si="52"/>
        <v>2548</v>
      </c>
      <c r="AX80" s="3">
        <f t="shared" si="53"/>
        <v>1103</v>
      </c>
      <c r="AY80" s="3">
        <f t="shared" si="54"/>
        <v>-3376</v>
      </c>
    </row>
    <row r="81" spans="1:51" x14ac:dyDescent="0.25">
      <c r="A81" s="2" t="s">
        <v>84</v>
      </c>
      <c r="B81" s="3">
        <v>239110</v>
      </c>
      <c r="C81" s="3">
        <v>247094</v>
      </c>
      <c r="D81" s="3">
        <v>244515</v>
      </c>
      <c r="E81" s="3">
        <v>247885</v>
      </c>
      <c r="F81" s="4">
        <f t="shared" si="29"/>
        <v>1.033390489732759</v>
      </c>
      <c r="G81" s="4">
        <f t="shared" si="29"/>
        <v>0.98956267655224328</v>
      </c>
      <c r="H81" s="4">
        <f t="shared" si="29"/>
        <v>1.0137823855387196</v>
      </c>
      <c r="I81" s="3">
        <f t="shared" si="30"/>
        <v>7984</v>
      </c>
      <c r="J81" s="3">
        <f t="shared" si="30"/>
        <v>-2579</v>
      </c>
      <c r="K81" s="3">
        <f t="shared" si="30"/>
        <v>3370</v>
      </c>
      <c r="L81" s="3">
        <v>357023</v>
      </c>
      <c r="M81" s="3">
        <v>371253</v>
      </c>
      <c r="N81" s="3">
        <v>364793</v>
      </c>
      <c r="O81" s="3">
        <v>55768</v>
      </c>
      <c r="P81" s="4">
        <f t="shared" si="31"/>
        <v>1.0398573761354311</v>
      </c>
      <c r="Q81" s="4">
        <f t="shared" si="32"/>
        <v>0.9825994672096926</v>
      </c>
      <c r="R81" s="4">
        <f t="shared" si="33"/>
        <v>0.15287574048844138</v>
      </c>
      <c r="S81" s="3">
        <f t="shared" si="34"/>
        <v>14230</v>
      </c>
      <c r="T81" s="3">
        <f t="shared" si="35"/>
        <v>-6460</v>
      </c>
      <c r="U81" s="3">
        <f t="shared" si="36"/>
        <v>-309025</v>
      </c>
      <c r="V81" s="3">
        <v>349067</v>
      </c>
      <c r="W81" s="3">
        <v>364890</v>
      </c>
      <c r="X81" s="3">
        <v>352225</v>
      </c>
      <c r="Y81" s="3">
        <v>53488</v>
      </c>
      <c r="Z81" s="4">
        <f t="shared" si="37"/>
        <v>1.0453294066755092</v>
      </c>
      <c r="AA81" s="4">
        <f t="shared" si="38"/>
        <v>0.96529090958919128</v>
      </c>
      <c r="AB81" s="4">
        <f t="shared" si="39"/>
        <v>0.15185747746468875</v>
      </c>
      <c r="AC81" s="3">
        <f t="shared" si="40"/>
        <v>15823</v>
      </c>
      <c r="AD81" s="3">
        <f t="shared" si="41"/>
        <v>-12665</v>
      </c>
      <c r="AE81" s="3">
        <f t="shared" si="42"/>
        <v>-298737</v>
      </c>
      <c r="AF81" s="3">
        <v>350989</v>
      </c>
      <c r="AG81" s="3">
        <v>485778</v>
      </c>
      <c r="AH81" s="3">
        <v>515516</v>
      </c>
      <c r="AI81" s="3">
        <v>75623</v>
      </c>
      <c r="AJ81" s="4">
        <f t="shared" si="43"/>
        <v>1.3840262800258698</v>
      </c>
      <c r="AK81" s="4">
        <f t="shared" si="44"/>
        <v>1.0612172638530357</v>
      </c>
      <c r="AL81" s="4">
        <f t="shared" si="45"/>
        <v>0.14669379805864416</v>
      </c>
      <c r="AM81" s="3">
        <f t="shared" si="46"/>
        <v>134789</v>
      </c>
      <c r="AN81" s="3">
        <f t="shared" si="47"/>
        <v>29738</v>
      </c>
      <c r="AO81" s="3">
        <f t="shared" si="48"/>
        <v>-439893</v>
      </c>
      <c r="AP81" s="3">
        <v>3774</v>
      </c>
      <c r="AQ81" s="3">
        <v>4906</v>
      </c>
      <c r="AR81" s="3">
        <v>5821</v>
      </c>
      <c r="AS81" s="3">
        <v>573</v>
      </c>
      <c r="AT81" s="4">
        <f t="shared" si="49"/>
        <v>1.2999470058293587</v>
      </c>
      <c r="AU81" s="4">
        <f t="shared" si="50"/>
        <v>1.1865063187933143</v>
      </c>
      <c r="AV81" s="4">
        <f t="shared" si="51"/>
        <v>9.8436694725992091E-2</v>
      </c>
      <c r="AW81" s="3">
        <f t="shared" si="52"/>
        <v>1132</v>
      </c>
      <c r="AX81" s="3">
        <f t="shared" si="53"/>
        <v>915</v>
      </c>
      <c r="AY81" s="3">
        <f t="shared" si="54"/>
        <v>-5248</v>
      </c>
    </row>
    <row r="82" spans="1:51" x14ac:dyDescent="0.25">
      <c r="A82" s="2" t="s">
        <v>85</v>
      </c>
      <c r="B82" s="3">
        <v>224822</v>
      </c>
      <c r="C82" s="3">
        <v>231436</v>
      </c>
      <c r="D82" s="3">
        <v>211419</v>
      </c>
      <c r="E82" s="3">
        <v>229840</v>
      </c>
      <c r="F82" s="4">
        <f t="shared" si="29"/>
        <v>1.0294188291181467</v>
      </c>
      <c r="G82" s="4">
        <f t="shared" si="29"/>
        <v>0.91350956635959835</v>
      </c>
      <c r="H82" s="4">
        <f t="shared" si="29"/>
        <v>1.0871302957633893</v>
      </c>
      <c r="I82" s="3">
        <f t="shared" si="30"/>
        <v>6614</v>
      </c>
      <c r="J82" s="3">
        <f t="shared" si="30"/>
        <v>-20017</v>
      </c>
      <c r="K82" s="3">
        <f t="shared" si="30"/>
        <v>18421</v>
      </c>
      <c r="L82" s="3">
        <v>335400</v>
      </c>
      <c r="M82" s="3">
        <v>348716</v>
      </c>
      <c r="N82" s="3">
        <v>346021</v>
      </c>
      <c r="O82" s="3">
        <v>346448</v>
      </c>
      <c r="P82" s="4">
        <f t="shared" si="31"/>
        <v>1.0397018485390579</v>
      </c>
      <c r="Q82" s="4">
        <f t="shared" si="32"/>
        <v>0.99227164798862111</v>
      </c>
      <c r="R82" s="4">
        <f t="shared" si="33"/>
        <v>1.0012340291485198</v>
      </c>
      <c r="S82" s="3">
        <f t="shared" si="34"/>
        <v>13316</v>
      </c>
      <c r="T82" s="3">
        <f t="shared" si="35"/>
        <v>-2695</v>
      </c>
      <c r="U82" s="3">
        <f t="shared" si="36"/>
        <v>427</v>
      </c>
      <c r="V82" s="3">
        <v>330483</v>
      </c>
      <c r="W82" s="3">
        <v>343987</v>
      </c>
      <c r="X82" s="3">
        <v>327618</v>
      </c>
      <c r="Y82" s="3">
        <v>337314</v>
      </c>
      <c r="Z82" s="4">
        <f t="shared" si="37"/>
        <v>1.0408614058816943</v>
      </c>
      <c r="AA82" s="4">
        <f t="shared" si="38"/>
        <v>0.95241389936247589</v>
      </c>
      <c r="AB82" s="4">
        <f t="shared" si="39"/>
        <v>1.0295954434738017</v>
      </c>
      <c r="AC82" s="3">
        <f t="shared" si="40"/>
        <v>13504</v>
      </c>
      <c r="AD82" s="3">
        <f t="shared" si="41"/>
        <v>-16369</v>
      </c>
      <c r="AE82" s="3">
        <f t="shared" si="42"/>
        <v>9696</v>
      </c>
      <c r="AF82" s="3">
        <v>315695</v>
      </c>
      <c r="AG82" s="3">
        <v>351406</v>
      </c>
      <c r="AH82" s="3">
        <v>491034</v>
      </c>
      <c r="AI82" s="3">
        <v>506027</v>
      </c>
      <c r="AJ82" s="4">
        <f t="shared" si="43"/>
        <v>1.1131186746701722</v>
      </c>
      <c r="AK82" s="4">
        <f t="shared" si="44"/>
        <v>1.3973409674279893</v>
      </c>
      <c r="AL82" s="4">
        <f t="shared" si="45"/>
        <v>1.0305335272099285</v>
      </c>
      <c r="AM82" s="3">
        <f t="shared" si="46"/>
        <v>35711</v>
      </c>
      <c r="AN82" s="3">
        <f t="shared" si="47"/>
        <v>139628</v>
      </c>
      <c r="AO82" s="3">
        <f t="shared" si="48"/>
        <v>14993</v>
      </c>
      <c r="AP82" s="3">
        <v>5768</v>
      </c>
      <c r="AQ82" s="3">
        <v>6267</v>
      </c>
      <c r="AR82" s="3">
        <v>10495</v>
      </c>
      <c r="AS82" s="3">
        <v>7479</v>
      </c>
      <c r="AT82" s="4">
        <f t="shared" si="49"/>
        <v>1.086511789181692</v>
      </c>
      <c r="AU82" s="4">
        <f t="shared" si="50"/>
        <v>1.6746449656933142</v>
      </c>
      <c r="AV82" s="4">
        <f t="shared" si="51"/>
        <v>0.71262505955216771</v>
      </c>
      <c r="AW82" s="3">
        <f t="shared" si="52"/>
        <v>499</v>
      </c>
      <c r="AX82" s="3">
        <f t="shared" si="53"/>
        <v>4228</v>
      </c>
      <c r="AY82" s="3">
        <f t="shared" si="54"/>
        <v>-3016</v>
      </c>
    </row>
    <row r="83" spans="1:51" x14ac:dyDescent="0.25">
      <c r="A83" s="2" t="s">
        <v>86</v>
      </c>
      <c r="B83" s="3">
        <v>184415</v>
      </c>
      <c r="C83" s="3">
        <v>192201</v>
      </c>
      <c r="D83" s="3">
        <v>193224</v>
      </c>
      <c r="E83" s="3">
        <v>194962</v>
      </c>
      <c r="F83" s="4">
        <f t="shared" si="29"/>
        <v>1.0422199929506819</v>
      </c>
      <c r="G83" s="4">
        <f t="shared" si="29"/>
        <v>1.0053225529523779</v>
      </c>
      <c r="H83" s="4">
        <f t="shared" si="29"/>
        <v>1.0089947418540139</v>
      </c>
      <c r="I83" s="3">
        <f t="shared" si="30"/>
        <v>7786</v>
      </c>
      <c r="J83" s="3">
        <f t="shared" si="30"/>
        <v>1023</v>
      </c>
      <c r="K83" s="3">
        <f t="shared" si="30"/>
        <v>1738</v>
      </c>
      <c r="L83" s="3">
        <v>279608</v>
      </c>
      <c r="M83" s="3">
        <v>293954</v>
      </c>
      <c r="N83" s="3">
        <v>292903</v>
      </c>
      <c r="O83" s="3">
        <v>296587</v>
      </c>
      <c r="P83" s="4">
        <f t="shared" si="31"/>
        <v>1.0513075448485021</v>
      </c>
      <c r="Q83" s="4">
        <f t="shared" si="32"/>
        <v>0.99642461065336752</v>
      </c>
      <c r="R83" s="4">
        <f t="shared" si="33"/>
        <v>1.0125775427359911</v>
      </c>
      <c r="S83" s="3">
        <f t="shared" si="34"/>
        <v>14346</v>
      </c>
      <c r="T83" s="3">
        <f t="shared" si="35"/>
        <v>-1051</v>
      </c>
      <c r="U83" s="3">
        <f t="shared" si="36"/>
        <v>3684</v>
      </c>
      <c r="V83" s="3">
        <v>272146</v>
      </c>
      <c r="W83" s="3">
        <v>285904</v>
      </c>
      <c r="X83" s="3">
        <v>280211</v>
      </c>
      <c r="Y83" s="3">
        <v>285969</v>
      </c>
      <c r="Z83" s="4">
        <f t="shared" si="37"/>
        <v>1.0505537468858628</v>
      </c>
      <c r="AA83" s="4">
        <f t="shared" si="38"/>
        <v>0.98008772175275616</v>
      </c>
      <c r="AB83" s="4">
        <f t="shared" si="39"/>
        <v>1.0205488007251677</v>
      </c>
      <c r="AC83" s="3">
        <f t="shared" si="40"/>
        <v>13758</v>
      </c>
      <c r="AD83" s="3">
        <f t="shared" si="41"/>
        <v>-5693</v>
      </c>
      <c r="AE83" s="3">
        <f t="shared" si="42"/>
        <v>5758</v>
      </c>
      <c r="AF83" s="3">
        <v>502865</v>
      </c>
      <c r="AG83" s="3">
        <v>554932</v>
      </c>
      <c r="AH83" s="3">
        <v>623698</v>
      </c>
      <c r="AI83" s="3">
        <v>623196</v>
      </c>
      <c r="AJ83" s="4">
        <f t="shared" si="43"/>
        <v>1.1035407117218339</v>
      </c>
      <c r="AK83" s="4">
        <f t="shared" si="44"/>
        <v>1.1239178854346119</v>
      </c>
      <c r="AL83" s="4">
        <f t="shared" si="45"/>
        <v>0.99919512328081861</v>
      </c>
      <c r="AM83" s="3">
        <f t="shared" si="46"/>
        <v>52067</v>
      </c>
      <c r="AN83" s="3">
        <f t="shared" si="47"/>
        <v>68766</v>
      </c>
      <c r="AO83" s="3">
        <f t="shared" si="48"/>
        <v>-502</v>
      </c>
      <c r="AP83" s="3">
        <v>9225</v>
      </c>
      <c r="AQ83" s="3">
        <v>10213</v>
      </c>
      <c r="AR83" s="3">
        <v>13310</v>
      </c>
      <c r="AS83" s="3">
        <v>13237</v>
      </c>
      <c r="AT83" s="4">
        <f t="shared" si="49"/>
        <v>1.10710027100271</v>
      </c>
      <c r="AU83" s="4">
        <f t="shared" si="50"/>
        <v>1.3032409673944971</v>
      </c>
      <c r="AV83" s="4">
        <f t="shared" si="51"/>
        <v>0.99451540195341848</v>
      </c>
      <c r="AW83" s="3">
        <f t="shared" si="52"/>
        <v>988</v>
      </c>
      <c r="AX83" s="3">
        <f t="shared" si="53"/>
        <v>3097</v>
      </c>
      <c r="AY83" s="3">
        <f t="shared" si="54"/>
        <v>-73</v>
      </c>
    </row>
    <row r="84" spans="1:51" x14ac:dyDescent="0.25">
      <c r="A84" s="2" t="s">
        <v>87</v>
      </c>
      <c r="B84" s="3">
        <v>505977</v>
      </c>
      <c r="C84" s="3">
        <v>526132</v>
      </c>
      <c r="D84" s="3">
        <v>495239</v>
      </c>
      <c r="E84" s="3">
        <v>505686</v>
      </c>
      <c r="F84" s="4">
        <f t="shared" si="29"/>
        <v>1.0398338264387512</v>
      </c>
      <c r="G84" s="4">
        <f t="shared" si="29"/>
        <v>0.94128279595234654</v>
      </c>
      <c r="H84" s="4">
        <f t="shared" si="29"/>
        <v>1.0210948653074576</v>
      </c>
      <c r="I84" s="3">
        <f t="shared" si="30"/>
        <v>20155</v>
      </c>
      <c r="J84" s="3">
        <f t="shared" si="30"/>
        <v>-30893</v>
      </c>
      <c r="K84" s="3">
        <f t="shared" si="30"/>
        <v>10447</v>
      </c>
      <c r="L84" s="3">
        <v>767983</v>
      </c>
      <c r="M84" s="3">
        <v>801785</v>
      </c>
      <c r="N84" s="3">
        <v>771419</v>
      </c>
      <c r="O84" s="3">
        <v>804878</v>
      </c>
      <c r="P84" s="4">
        <f t="shared" si="31"/>
        <v>1.044013995101454</v>
      </c>
      <c r="Q84" s="4">
        <f t="shared" si="32"/>
        <v>0.96212700412205265</v>
      </c>
      <c r="R84" s="4">
        <f t="shared" si="33"/>
        <v>1.0433733159281791</v>
      </c>
      <c r="S84" s="3">
        <f t="shared" si="34"/>
        <v>33802</v>
      </c>
      <c r="T84" s="3">
        <f t="shared" si="35"/>
        <v>-30366</v>
      </c>
      <c r="U84" s="3">
        <f t="shared" si="36"/>
        <v>33459</v>
      </c>
      <c r="V84" s="3">
        <v>750821</v>
      </c>
      <c r="W84" s="3">
        <v>780320</v>
      </c>
      <c r="X84" s="3">
        <v>731874</v>
      </c>
      <c r="Y84" s="3">
        <v>767975</v>
      </c>
      <c r="Z84" s="4">
        <f t="shared" si="37"/>
        <v>1.0392889916504733</v>
      </c>
      <c r="AA84" s="4">
        <f t="shared" si="38"/>
        <v>0.93791521427106828</v>
      </c>
      <c r="AB84" s="4">
        <f t="shared" si="39"/>
        <v>1.0493267966890476</v>
      </c>
      <c r="AC84" s="3">
        <f t="shared" si="40"/>
        <v>29499</v>
      </c>
      <c r="AD84" s="3">
        <f t="shared" si="41"/>
        <v>-48446</v>
      </c>
      <c r="AE84" s="3">
        <f t="shared" si="42"/>
        <v>36101</v>
      </c>
      <c r="AF84" s="3">
        <v>1079225</v>
      </c>
      <c r="AG84" s="3">
        <v>1175888</v>
      </c>
      <c r="AH84" s="3">
        <v>1619252</v>
      </c>
      <c r="AI84" s="3">
        <v>1716528</v>
      </c>
      <c r="AJ84" s="4">
        <f t="shared" si="43"/>
        <v>1.0895670504297066</v>
      </c>
      <c r="AK84" s="4">
        <f t="shared" si="44"/>
        <v>1.377046113235274</v>
      </c>
      <c r="AL84" s="4">
        <f t="shared" si="45"/>
        <v>1.0600746517527846</v>
      </c>
      <c r="AM84" s="3">
        <f t="shared" si="46"/>
        <v>96663</v>
      </c>
      <c r="AN84" s="3">
        <f t="shared" si="47"/>
        <v>443364</v>
      </c>
      <c r="AO84" s="3">
        <f t="shared" si="48"/>
        <v>97276</v>
      </c>
      <c r="AP84" s="3">
        <v>13479</v>
      </c>
      <c r="AQ84" s="3">
        <v>14334</v>
      </c>
      <c r="AR84" s="3">
        <v>22928</v>
      </c>
      <c r="AS84" s="3">
        <v>10440</v>
      </c>
      <c r="AT84" s="4">
        <f t="shared" si="49"/>
        <v>1.0634320053416426</v>
      </c>
      <c r="AU84" s="4">
        <f t="shared" si="50"/>
        <v>1.5995535091391098</v>
      </c>
      <c r="AV84" s="4">
        <f t="shared" si="51"/>
        <v>0.45533845080251223</v>
      </c>
      <c r="AW84" s="3">
        <f t="shared" si="52"/>
        <v>855</v>
      </c>
      <c r="AX84" s="3">
        <f t="shared" si="53"/>
        <v>8594</v>
      </c>
      <c r="AY84" s="3">
        <f t="shared" si="54"/>
        <v>-12488</v>
      </c>
    </row>
    <row r="85" spans="1:51" x14ac:dyDescent="0.25">
      <c r="A85" s="2" t="s">
        <v>88</v>
      </c>
      <c r="B85" s="3">
        <v>295344</v>
      </c>
      <c r="C85" s="3">
        <v>308515</v>
      </c>
      <c r="D85" s="3">
        <v>295288</v>
      </c>
      <c r="E85" s="3">
        <v>303868</v>
      </c>
      <c r="F85" s="4">
        <f t="shared" si="29"/>
        <v>1.0445954547917005</v>
      </c>
      <c r="G85" s="4">
        <f t="shared" si="29"/>
        <v>0.95712688199925444</v>
      </c>
      <c r="H85" s="4">
        <f t="shared" si="29"/>
        <v>1.0290563788572513</v>
      </c>
      <c r="I85" s="3">
        <f t="shared" si="30"/>
        <v>13171</v>
      </c>
      <c r="J85" s="3">
        <f t="shared" si="30"/>
        <v>-13227</v>
      </c>
      <c r="K85" s="3">
        <f t="shared" si="30"/>
        <v>8580</v>
      </c>
      <c r="L85" s="3">
        <v>433325</v>
      </c>
      <c r="M85" s="3">
        <v>447360</v>
      </c>
      <c r="N85" s="3">
        <v>433176</v>
      </c>
      <c r="O85" s="3">
        <v>449600</v>
      </c>
      <c r="P85" s="4">
        <f t="shared" si="31"/>
        <v>1.0323890844054693</v>
      </c>
      <c r="Q85" s="4">
        <f t="shared" si="32"/>
        <v>0.96829399141630901</v>
      </c>
      <c r="R85" s="4">
        <f t="shared" si="33"/>
        <v>1.0379153046336824</v>
      </c>
      <c r="S85" s="3">
        <f t="shared" si="34"/>
        <v>14035</v>
      </c>
      <c r="T85" s="3">
        <f t="shared" si="35"/>
        <v>-14184</v>
      </c>
      <c r="U85" s="3">
        <f t="shared" si="36"/>
        <v>16424</v>
      </c>
      <c r="V85" s="3">
        <v>431087</v>
      </c>
      <c r="W85" s="3">
        <v>445192</v>
      </c>
      <c r="X85" s="3">
        <v>417220</v>
      </c>
      <c r="Y85" s="3">
        <v>438245</v>
      </c>
      <c r="Z85" s="4">
        <f t="shared" si="37"/>
        <v>1.0327196134422982</v>
      </c>
      <c r="AA85" s="4">
        <f t="shared" si="38"/>
        <v>0.93716868227641104</v>
      </c>
      <c r="AB85" s="4">
        <f t="shared" si="39"/>
        <v>1.050393077992426</v>
      </c>
      <c r="AC85" s="3">
        <f t="shared" si="40"/>
        <v>14105</v>
      </c>
      <c r="AD85" s="3">
        <f t="shared" si="41"/>
        <v>-27972</v>
      </c>
      <c r="AE85" s="3">
        <f t="shared" si="42"/>
        <v>21025</v>
      </c>
      <c r="AF85" s="3">
        <v>1075885</v>
      </c>
      <c r="AG85" s="3">
        <v>1188255</v>
      </c>
      <c r="AH85" s="3">
        <v>1299084</v>
      </c>
      <c r="AI85" s="3">
        <v>1369326</v>
      </c>
      <c r="AJ85" s="4">
        <f t="shared" si="43"/>
        <v>1.1044442482235555</v>
      </c>
      <c r="AK85" s="4">
        <f t="shared" si="44"/>
        <v>1.0932703838822475</v>
      </c>
      <c r="AL85" s="4">
        <f t="shared" si="45"/>
        <v>1.054070406532603</v>
      </c>
      <c r="AM85" s="3">
        <f t="shared" si="46"/>
        <v>112370</v>
      </c>
      <c r="AN85" s="3">
        <f t="shared" si="47"/>
        <v>110829</v>
      </c>
      <c r="AO85" s="3">
        <f t="shared" si="48"/>
        <v>70242</v>
      </c>
      <c r="AP85" s="3">
        <v>5251</v>
      </c>
      <c r="AQ85" s="3">
        <v>6117</v>
      </c>
      <c r="AR85" s="3">
        <v>11385</v>
      </c>
      <c r="AS85" s="3">
        <v>1685</v>
      </c>
      <c r="AT85" s="4">
        <f t="shared" si="49"/>
        <v>1.1649209674347742</v>
      </c>
      <c r="AU85" s="4">
        <f t="shared" si="50"/>
        <v>1.8612064737616478</v>
      </c>
      <c r="AV85" s="4">
        <f t="shared" si="51"/>
        <v>0.14800175669740886</v>
      </c>
      <c r="AW85" s="3">
        <f t="shared" si="52"/>
        <v>866</v>
      </c>
      <c r="AX85" s="3">
        <f t="shared" si="53"/>
        <v>5268</v>
      </c>
      <c r="AY85" s="3">
        <f t="shared" si="54"/>
        <v>-9700</v>
      </c>
    </row>
    <row r="86" spans="1:51" x14ac:dyDescent="0.25">
      <c r="A86" s="2" t="s">
        <v>89</v>
      </c>
      <c r="B86" s="3">
        <v>196908</v>
      </c>
      <c r="C86" s="3">
        <v>202803</v>
      </c>
      <c r="D86" s="3">
        <v>197389</v>
      </c>
      <c r="E86" s="3">
        <v>197080</v>
      </c>
      <c r="F86" s="4">
        <f t="shared" si="29"/>
        <v>1.0299378389907978</v>
      </c>
      <c r="G86" s="4">
        <f t="shared" si="29"/>
        <v>0.97330414244365226</v>
      </c>
      <c r="H86" s="4">
        <f t="shared" si="29"/>
        <v>0.9984345632228746</v>
      </c>
      <c r="I86" s="3">
        <f t="shared" si="30"/>
        <v>5895</v>
      </c>
      <c r="J86" s="3">
        <f t="shared" si="30"/>
        <v>-5414</v>
      </c>
      <c r="K86" s="3">
        <f t="shared" si="30"/>
        <v>-309</v>
      </c>
      <c r="L86" s="3">
        <v>291602</v>
      </c>
      <c r="M86" s="3">
        <v>301863</v>
      </c>
      <c r="N86" s="3">
        <v>292068</v>
      </c>
      <c r="O86" s="3">
        <v>292750</v>
      </c>
      <c r="P86" s="4">
        <f t="shared" si="31"/>
        <v>1.0351883731935996</v>
      </c>
      <c r="Q86" s="4">
        <f t="shared" si="32"/>
        <v>0.96755150515299992</v>
      </c>
      <c r="R86" s="4">
        <f t="shared" si="33"/>
        <v>1.0023350726543134</v>
      </c>
      <c r="S86" s="3">
        <f t="shared" si="34"/>
        <v>10261</v>
      </c>
      <c r="T86" s="3">
        <f t="shared" si="35"/>
        <v>-9795</v>
      </c>
      <c r="U86" s="3">
        <f t="shared" si="36"/>
        <v>682</v>
      </c>
      <c r="V86" s="3">
        <v>264653</v>
      </c>
      <c r="W86" s="3">
        <v>272867</v>
      </c>
      <c r="X86" s="3">
        <v>256173</v>
      </c>
      <c r="Y86" s="3">
        <v>260095</v>
      </c>
      <c r="Z86" s="4">
        <f t="shared" si="37"/>
        <v>1.0310368671430137</v>
      </c>
      <c r="AA86" s="4">
        <f t="shared" si="38"/>
        <v>0.93882001121425451</v>
      </c>
      <c r="AB86" s="4">
        <f t="shared" si="39"/>
        <v>1.0153099663118283</v>
      </c>
      <c r="AC86" s="3">
        <f t="shared" si="40"/>
        <v>8214</v>
      </c>
      <c r="AD86" s="3">
        <f t="shared" si="41"/>
        <v>-16694</v>
      </c>
      <c r="AE86" s="3">
        <f t="shared" si="42"/>
        <v>3922</v>
      </c>
      <c r="AF86" s="3">
        <v>646660</v>
      </c>
      <c r="AG86" s="3">
        <v>728560</v>
      </c>
      <c r="AH86" s="3">
        <v>796801</v>
      </c>
      <c r="AI86" s="3">
        <v>812336</v>
      </c>
      <c r="AJ86" s="4">
        <f t="shared" si="43"/>
        <v>1.1266507902143321</v>
      </c>
      <c r="AK86" s="4">
        <f t="shared" si="44"/>
        <v>1.0936655869111673</v>
      </c>
      <c r="AL86" s="4">
        <f t="shared" si="45"/>
        <v>1.0194967124790255</v>
      </c>
      <c r="AM86" s="3">
        <f t="shared" si="46"/>
        <v>81900</v>
      </c>
      <c r="AN86" s="3">
        <f t="shared" si="47"/>
        <v>68241</v>
      </c>
      <c r="AO86" s="3">
        <f t="shared" si="48"/>
        <v>15535</v>
      </c>
      <c r="AP86" s="3">
        <v>32553</v>
      </c>
      <c r="AQ86" s="3">
        <v>35442</v>
      </c>
      <c r="AR86" s="3">
        <v>39139</v>
      </c>
      <c r="AS86" s="3">
        <v>37588</v>
      </c>
      <c r="AT86" s="4">
        <f t="shared" si="49"/>
        <v>1.0887475808681228</v>
      </c>
      <c r="AU86" s="4">
        <f t="shared" si="50"/>
        <v>1.1043112691157384</v>
      </c>
      <c r="AV86" s="4">
        <f t="shared" si="51"/>
        <v>0.96037200746058915</v>
      </c>
      <c r="AW86" s="3">
        <f t="shared" si="52"/>
        <v>2889</v>
      </c>
      <c r="AX86" s="3">
        <f t="shared" si="53"/>
        <v>3697</v>
      </c>
      <c r="AY86" s="3">
        <f t="shared" si="54"/>
        <v>-1551</v>
      </c>
    </row>
    <row r="87" spans="1:51" x14ac:dyDescent="0.25">
      <c r="A87" s="2" t="s">
        <v>90</v>
      </c>
      <c r="B87" s="3">
        <v>101555</v>
      </c>
      <c r="C87" s="3">
        <v>105281</v>
      </c>
      <c r="D87" s="3">
        <v>102550</v>
      </c>
      <c r="E87" s="3">
        <v>99806</v>
      </c>
      <c r="F87" s="4">
        <f t="shared" si="29"/>
        <v>1.036689478607651</v>
      </c>
      <c r="G87" s="4">
        <f t="shared" si="29"/>
        <v>0.9740598968474844</v>
      </c>
      <c r="H87" s="4">
        <f t="shared" si="29"/>
        <v>0.97324232081911266</v>
      </c>
      <c r="I87" s="3">
        <f t="shared" si="30"/>
        <v>3726</v>
      </c>
      <c r="J87" s="3">
        <f t="shared" si="30"/>
        <v>-2731</v>
      </c>
      <c r="K87" s="3">
        <f t="shared" si="30"/>
        <v>-2744</v>
      </c>
      <c r="L87" s="3">
        <v>157092</v>
      </c>
      <c r="M87" s="3">
        <v>164050</v>
      </c>
      <c r="N87" s="3">
        <v>158257</v>
      </c>
      <c r="O87" s="3">
        <v>158335</v>
      </c>
      <c r="P87" s="4">
        <f t="shared" si="31"/>
        <v>1.0442925164871539</v>
      </c>
      <c r="Q87" s="4">
        <f t="shared" si="32"/>
        <v>0.96468759524535208</v>
      </c>
      <c r="R87" s="4">
        <f t="shared" si="33"/>
        <v>1.0004928691937798</v>
      </c>
      <c r="S87" s="3">
        <f t="shared" si="34"/>
        <v>6958</v>
      </c>
      <c r="T87" s="3">
        <f t="shared" si="35"/>
        <v>-5793</v>
      </c>
      <c r="U87" s="3">
        <f t="shared" si="36"/>
        <v>78</v>
      </c>
      <c r="V87" s="3">
        <v>156246</v>
      </c>
      <c r="W87" s="3">
        <v>163377</v>
      </c>
      <c r="X87" s="3">
        <v>155370</v>
      </c>
      <c r="Y87" s="3">
        <v>154043</v>
      </c>
      <c r="Z87" s="4">
        <f t="shared" si="37"/>
        <v>1.0456395683729502</v>
      </c>
      <c r="AA87" s="4">
        <f t="shared" si="38"/>
        <v>0.95099065351916123</v>
      </c>
      <c r="AB87" s="4">
        <f t="shared" si="39"/>
        <v>0.99145909763789664</v>
      </c>
      <c r="AC87" s="3">
        <f t="shared" si="40"/>
        <v>7131</v>
      </c>
      <c r="AD87" s="3">
        <f t="shared" si="41"/>
        <v>-8007</v>
      </c>
      <c r="AE87" s="3">
        <f t="shared" si="42"/>
        <v>-1327</v>
      </c>
      <c r="AF87" s="3">
        <v>274813</v>
      </c>
      <c r="AG87" s="3">
        <v>436191</v>
      </c>
      <c r="AH87" s="3">
        <v>590531</v>
      </c>
      <c r="AI87" s="3">
        <v>720370</v>
      </c>
      <c r="AJ87" s="4">
        <f t="shared" si="43"/>
        <v>1.5872284062253241</v>
      </c>
      <c r="AK87" s="4">
        <f t="shared" si="44"/>
        <v>1.3538358196294742</v>
      </c>
      <c r="AL87" s="4">
        <f t="shared" si="45"/>
        <v>1.2198682202966482</v>
      </c>
      <c r="AM87" s="3">
        <f t="shared" si="46"/>
        <v>161378</v>
      </c>
      <c r="AN87" s="3">
        <f t="shared" si="47"/>
        <v>154340</v>
      </c>
      <c r="AO87" s="3">
        <f t="shared" si="48"/>
        <v>129839</v>
      </c>
      <c r="AP87" s="3">
        <v>1046</v>
      </c>
      <c r="AQ87" s="3">
        <v>1201</v>
      </c>
      <c r="AR87" s="3">
        <v>2142</v>
      </c>
      <c r="AS87" s="3">
        <v>273</v>
      </c>
      <c r="AT87" s="4">
        <f t="shared" si="49"/>
        <v>1.1481835564053537</v>
      </c>
      <c r="AU87" s="4">
        <f t="shared" si="50"/>
        <v>1.7835137385512074</v>
      </c>
      <c r="AV87" s="4">
        <f t="shared" si="51"/>
        <v>0.12745098039215685</v>
      </c>
      <c r="AW87" s="3">
        <f t="shared" si="52"/>
        <v>155</v>
      </c>
      <c r="AX87" s="3">
        <f t="shared" si="53"/>
        <v>941</v>
      </c>
      <c r="AY87" s="3">
        <f t="shared" si="54"/>
        <v>-1869</v>
      </c>
    </row>
    <row r="88" spans="1:51" x14ac:dyDescent="0.25">
      <c r="A88" s="2" t="s">
        <v>91</v>
      </c>
      <c r="B88" s="3">
        <v>40413</v>
      </c>
      <c r="C88" s="3">
        <v>40535</v>
      </c>
      <c r="D88" s="3">
        <v>38611</v>
      </c>
      <c r="E88" s="3">
        <v>38912</v>
      </c>
      <c r="F88" s="4">
        <f t="shared" si="29"/>
        <v>1.0030188305743202</v>
      </c>
      <c r="G88" s="4">
        <f t="shared" si="29"/>
        <v>0.95253484642901198</v>
      </c>
      <c r="H88" s="4">
        <f t="shared" si="29"/>
        <v>1.0077957058869234</v>
      </c>
      <c r="I88" s="3">
        <f t="shared" si="30"/>
        <v>122</v>
      </c>
      <c r="J88" s="3">
        <f t="shared" si="30"/>
        <v>-1924</v>
      </c>
      <c r="K88" s="3">
        <f t="shared" si="30"/>
        <v>301</v>
      </c>
      <c r="L88" s="3">
        <v>58966</v>
      </c>
      <c r="M88" s="3">
        <v>59548</v>
      </c>
      <c r="N88" s="3">
        <v>56641</v>
      </c>
      <c r="O88" s="3">
        <v>56820</v>
      </c>
      <c r="P88" s="4">
        <f t="shared" si="31"/>
        <v>1.0098700946308041</v>
      </c>
      <c r="Q88" s="4">
        <f t="shared" si="32"/>
        <v>0.95118223953785186</v>
      </c>
      <c r="R88" s="4">
        <f t="shared" si="33"/>
        <v>1.0031602549390017</v>
      </c>
      <c r="S88" s="3">
        <f t="shared" si="34"/>
        <v>582</v>
      </c>
      <c r="T88" s="3">
        <f t="shared" si="35"/>
        <v>-2907</v>
      </c>
      <c r="U88" s="3">
        <f t="shared" si="36"/>
        <v>179</v>
      </c>
      <c r="V88" s="3">
        <v>57334</v>
      </c>
      <c r="W88" s="3">
        <v>57459</v>
      </c>
      <c r="X88" s="3">
        <v>53393</v>
      </c>
      <c r="Y88" s="3">
        <v>53907</v>
      </c>
      <c r="Z88" s="4">
        <f t="shared" si="37"/>
        <v>1.002180207206893</v>
      </c>
      <c r="AA88" s="4">
        <f t="shared" si="38"/>
        <v>0.92923649906890127</v>
      </c>
      <c r="AB88" s="4">
        <f t="shared" si="39"/>
        <v>1.0096267300957054</v>
      </c>
      <c r="AC88" s="3">
        <f t="shared" si="40"/>
        <v>125</v>
      </c>
      <c r="AD88" s="3">
        <f t="shared" si="41"/>
        <v>-4066</v>
      </c>
      <c r="AE88" s="3">
        <f t="shared" si="42"/>
        <v>514</v>
      </c>
      <c r="AF88" s="3">
        <v>99332</v>
      </c>
      <c r="AG88" s="3">
        <v>108686</v>
      </c>
      <c r="AH88" s="3">
        <v>111791</v>
      </c>
      <c r="AI88" s="3">
        <v>114015</v>
      </c>
      <c r="AJ88" s="4">
        <f t="shared" si="43"/>
        <v>1.0941690492489833</v>
      </c>
      <c r="AK88" s="4">
        <f t="shared" si="44"/>
        <v>1.0285685368860755</v>
      </c>
      <c r="AL88" s="4">
        <f t="shared" si="45"/>
        <v>1.0198942669803472</v>
      </c>
      <c r="AM88" s="3">
        <f t="shared" si="46"/>
        <v>9354</v>
      </c>
      <c r="AN88" s="3">
        <f t="shared" si="47"/>
        <v>3105</v>
      </c>
      <c r="AO88" s="3">
        <f t="shared" si="48"/>
        <v>2224</v>
      </c>
      <c r="AP88" s="3">
        <v>2263</v>
      </c>
      <c r="AQ88" s="3">
        <v>3334</v>
      </c>
      <c r="AR88" s="3">
        <v>2502</v>
      </c>
      <c r="AS88" s="3">
        <v>3052</v>
      </c>
      <c r="AT88" s="4">
        <f t="shared" si="49"/>
        <v>1.4732655766681397</v>
      </c>
      <c r="AU88" s="4">
        <f t="shared" si="50"/>
        <v>0.75044991001799644</v>
      </c>
      <c r="AV88" s="4">
        <f t="shared" si="51"/>
        <v>1.2198241406874499</v>
      </c>
      <c r="AW88" s="3">
        <f t="shared" si="52"/>
        <v>1071</v>
      </c>
      <c r="AX88" s="3">
        <f t="shared" si="53"/>
        <v>-832</v>
      </c>
      <c r="AY88" s="3">
        <f t="shared" si="54"/>
        <v>550</v>
      </c>
    </row>
    <row r="89" spans="1:51" x14ac:dyDescent="0.25">
      <c r="A89" s="2" t="s">
        <v>92</v>
      </c>
      <c r="B89" s="3">
        <v>131297</v>
      </c>
      <c r="C89" s="3">
        <v>137161</v>
      </c>
      <c r="D89" s="3">
        <v>134166</v>
      </c>
      <c r="E89" s="3">
        <v>135981</v>
      </c>
      <c r="F89" s="4">
        <f t="shared" ref="F89:H93" si="55">C89/B89</f>
        <v>1.0446621019520628</v>
      </c>
      <c r="G89" s="4">
        <f t="shared" si="55"/>
        <v>0.97816434700826038</v>
      </c>
      <c r="H89" s="4">
        <f t="shared" si="55"/>
        <v>1.0135280175305219</v>
      </c>
      <c r="I89" s="3">
        <f t="shared" si="30"/>
        <v>5864</v>
      </c>
      <c r="J89" s="3">
        <f t="shared" si="30"/>
        <v>-2995</v>
      </c>
      <c r="K89" s="3">
        <f t="shared" si="30"/>
        <v>1815</v>
      </c>
      <c r="L89" s="3">
        <v>186467</v>
      </c>
      <c r="M89" s="3">
        <v>195345</v>
      </c>
      <c r="N89" s="3">
        <v>191863</v>
      </c>
      <c r="O89" s="3">
        <v>188833</v>
      </c>
      <c r="P89" s="4">
        <f t="shared" si="31"/>
        <v>1.0476116417382164</v>
      </c>
      <c r="Q89" s="4">
        <f t="shared" si="32"/>
        <v>0.9821751260590238</v>
      </c>
      <c r="R89" s="4">
        <f t="shared" si="33"/>
        <v>0.98420748137994296</v>
      </c>
      <c r="S89" s="3">
        <f t="shared" si="34"/>
        <v>8878</v>
      </c>
      <c r="T89" s="3">
        <f t="shared" si="35"/>
        <v>-3482</v>
      </c>
      <c r="U89" s="3">
        <f t="shared" si="36"/>
        <v>-3030</v>
      </c>
      <c r="V89" s="3">
        <v>153375</v>
      </c>
      <c r="W89" s="3">
        <v>166097</v>
      </c>
      <c r="X89" s="3">
        <v>153913</v>
      </c>
      <c r="Y89" s="3">
        <v>155482</v>
      </c>
      <c r="Z89" s="4">
        <f t="shared" si="37"/>
        <v>1.0829470252648736</v>
      </c>
      <c r="AA89" s="4">
        <f t="shared" si="38"/>
        <v>0.92664527354497672</v>
      </c>
      <c r="AB89" s="4">
        <f t="shared" si="39"/>
        <v>1.0101940706762911</v>
      </c>
      <c r="AC89" s="3">
        <f t="shared" si="40"/>
        <v>12722</v>
      </c>
      <c r="AD89" s="3">
        <f t="shared" si="41"/>
        <v>-12184</v>
      </c>
      <c r="AE89" s="3">
        <f t="shared" si="42"/>
        <v>1569</v>
      </c>
      <c r="AF89" s="3">
        <v>547570</v>
      </c>
      <c r="AG89" s="3">
        <v>619480</v>
      </c>
      <c r="AH89" s="3">
        <v>620221</v>
      </c>
      <c r="AI89" s="3">
        <v>634530</v>
      </c>
      <c r="AJ89" s="4">
        <f t="shared" si="43"/>
        <v>1.1313256752561316</v>
      </c>
      <c r="AK89" s="4">
        <f t="shared" si="44"/>
        <v>1.0011961645250855</v>
      </c>
      <c r="AL89" s="4">
        <f t="shared" si="45"/>
        <v>1.0230708086311169</v>
      </c>
      <c r="AM89" s="3">
        <f t="shared" si="46"/>
        <v>71910</v>
      </c>
      <c r="AN89" s="3">
        <f t="shared" si="47"/>
        <v>741</v>
      </c>
      <c r="AO89" s="3">
        <f t="shared" si="48"/>
        <v>14309</v>
      </c>
      <c r="AP89" s="3">
        <v>295433</v>
      </c>
      <c r="AQ89" s="3">
        <v>304602</v>
      </c>
      <c r="AR89" s="3">
        <v>158813</v>
      </c>
      <c r="AS89" s="3">
        <v>167159</v>
      </c>
      <c r="AT89" s="4">
        <f t="shared" si="49"/>
        <v>1.0310358016876924</v>
      </c>
      <c r="AU89" s="4">
        <f t="shared" si="50"/>
        <v>0.52137871714565232</v>
      </c>
      <c r="AV89" s="4">
        <f t="shared" si="51"/>
        <v>1.0525523729165749</v>
      </c>
      <c r="AW89" s="3">
        <f t="shared" si="52"/>
        <v>9169</v>
      </c>
      <c r="AX89" s="3">
        <f t="shared" si="53"/>
        <v>-145789</v>
      </c>
      <c r="AY89" s="3">
        <f t="shared" si="54"/>
        <v>8346</v>
      </c>
    </row>
    <row r="90" spans="1:51" x14ac:dyDescent="0.25">
      <c r="A90" s="2" t="s">
        <v>93</v>
      </c>
      <c r="B90" s="3">
        <v>30271</v>
      </c>
      <c r="C90" s="3">
        <v>31747</v>
      </c>
      <c r="D90" s="3">
        <v>31983</v>
      </c>
      <c r="E90" s="3">
        <v>32443</v>
      </c>
      <c r="F90" s="4">
        <f t="shared" si="55"/>
        <v>1.0487595388325459</v>
      </c>
      <c r="G90" s="4">
        <f t="shared" si="55"/>
        <v>1.0074337732699152</v>
      </c>
      <c r="H90" s="4">
        <f t="shared" si="55"/>
        <v>1.0143826407779133</v>
      </c>
      <c r="I90" s="3">
        <f t="shared" si="30"/>
        <v>1476</v>
      </c>
      <c r="J90" s="3">
        <f t="shared" si="30"/>
        <v>236</v>
      </c>
      <c r="K90" s="3">
        <f t="shared" si="30"/>
        <v>460</v>
      </c>
      <c r="L90" s="3">
        <v>46652</v>
      </c>
      <c r="M90" s="3">
        <v>49600</v>
      </c>
      <c r="N90" s="3">
        <v>49832</v>
      </c>
      <c r="O90" s="3">
        <v>51221</v>
      </c>
      <c r="P90" s="4">
        <f t="shared" si="31"/>
        <v>1.0631912886907313</v>
      </c>
      <c r="Q90" s="4">
        <f t="shared" si="32"/>
        <v>1.0046774193548387</v>
      </c>
      <c r="R90" s="4">
        <f t="shared" si="33"/>
        <v>1.027873655482421</v>
      </c>
      <c r="S90" s="3">
        <f t="shared" si="34"/>
        <v>2948</v>
      </c>
      <c r="T90" s="3">
        <f t="shared" si="35"/>
        <v>232</v>
      </c>
      <c r="U90" s="3">
        <f t="shared" si="36"/>
        <v>1389</v>
      </c>
      <c r="V90" s="3">
        <v>46022</v>
      </c>
      <c r="W90" s="3">
        <v>49370</v>
      </c>
      <c r="X90" s="3">
        <v>48380</v>
      </c>
      <c r="Y90" s="3">
        <v>49806</v>
      </c>
      <c r="Z90" s="4">
        <f t="shared" si="37"/>
        <v>1.0727478162617878</v>
      </c>
      <c r="AA90" s="4">
        <f t="shared" si="38"/>
        <v>0.97994733643913312</v>
      </c>
      <c r="AB90" s="4">
        <f t="shared" si="39"/>
        <v>1.0294749896651509</v>
      </c>
      <c r="AC90" s="3">
        <f t="shared" si="40"/>
        <v>3348</v>
      </c>
      <c r="AD90" s="3">
        <f t="shared" si="41"/>
        <v>-990</v>
      </c>
      <c r="AE90" s="3">
        <f t="shared" si="42"/>
        <v>1426</v>
      </c>
      <c r="AF90" s="3">
        <v>93980</v>
      </c>
      <c r="AG90" s="3">
        <v>105456</v>
      </c>
      <c r="AH90" s="3">
        <v>109667</v>
      </c>
      <c r="AI90" s="3">
        <v>119573</v>
      </c>
      <c r="AJ90" s="4">
        <f t="shared" si="43"/>
        <v>1.1221110874654181</v>
      </c>
      <c r="AK90" s="4">
        <f t="shared" si="44"/>
        <v>1.0399313457745409</v>
      </c>
      <c r="AL90" s="4">
        <f t="shared" si="45"/>
        <v>1.0903279929240337</v>
      </c>
      <c r="AM90" s="3">
        <f t="shared" si="46"/>
        <v>11476</v>
      </c>
      <c r="AN90" s="3">
        <f t="shared" si="47"/>
        <v>4211</v>
      </c>
      <c r="AO90" s="3">
        <f t="shared" si="48"/>
        <v>9906</v>
      </c>
      <c r="AP90" s="3">
        <v>1416</v>
      </c>
      <c r="AQ90" s="3">
        <v>1407</v>
      </c>
      <c r="AR90" s="3">
        <v>2382</v>
      </c>
      <c r="AS90" s="3">
        <v>1328</v>
      </c>
      <c r="AT90" s="4">
        <f t="shared" si="49"/>
        <v>0.99364406779661019</v>
      </c>
      <c r="AU90" s="4">
        <f t="shared" si="50"/>
        <v>1.6929637526652452</v>
      </c>
      <c r="AV90" s="4">
        <f t="shared" si="51"/>
        <v>0.55751469353484462</v>
      </c>
      <c r="AW90" s="3">
        <f t="shared" si="52"/>
        <v>-9</v>
      </c>
      <c r="AX90" s="3">
        <f t="shared" si="53"/>
        <v>975</v>
      </c>
      <c r="AY90" s="3">
        <f t="shared" si="54"/>
        <v>-1054</v>
      </c>
    </row>
    <row r="91" spans="1:51" x14ac:dyDescent="0.25">
      <c r="A91" s="2" t="s">
        <v>94</v>
      </c>
      <c r="B91" s="3">
        <v>5427</v>
      </c>
      <c r="C91" s="3">
        <v>6005</v>
      </c>
      <c r="D91" s="3">
        <v>4285</v>
      </c>
      <c r="E91" s="3">
        <v>6621</v>
      </c>
      <c r="F91" s="4">
        <f t="shared" si="55"/>
        <v>1.1065045144647134</v>
      </c>
      <c r="G91" s="4">
        <f t="shared" si="55"/>
        <v>0.71357202331390512</v>
      </c>
      <c r="H91" s="4">
        <f t="shared" si="55"/>
        <v>1.5451575262543757</v>
      </c>
      <c r="I91" s="3">
        <f t="shared" si="30"/>
        <v>578</v>
      </c>
      <c r="J91" s="3">
        <f t="shared" si="30"/>
        <v>-1720</v>
      </c>
      <c r="K91" s="3">
        <f t="shared" si="30"/>
        <v>2336</v>
      </c>
      <c r="L91" s="3">
        <v>7907</v>
      </c>
      <c r="M91" s="3">
        <v>8841</v>
      </c>
      <c r="N91" s="3">
        <v>7084</v>
      </c>
      <c r="O91" s="3">
        <v>10447</v>
      </c>
      <c r="P91" s="4">
        <f t="shared" si="31"/>
        <v>1.1181231819906412</v>
      </c>
      <c r="Q91" s="4">
        <f t="shared" si="32"/>
        <v>0.80126682501979418</v>
      </c>
      <c r="R91" s="4">
        <f t="shared" si="33"/>
        <v>1.4747317899491812</v>
      </c>
      <c r="S91" s="3">
        <f t="shared" si="34"/>
        <v>934</v>
      </c>
      <c r="T91" s="3">
        <f t="shared" si="35"/>
        <v>-1757</v>
      </c>
      <c r="U91" s="3">
        <f t="shared" si="36"/>
        <v>3363</v>
      </c>
      <c r="V91" s="3">
        <v>7907</v>
      </c>
      <c r="W91" s="3">
        <v>8838</v>
      </c>
      <c r="X91" s="3">
        <v>6595</v>
      </c>
      <c r="Y91" s="3">
        <v>9982</v>
      </c>
      <c r="Z91" s="4">
        <f t="shared" si="37"/>
        <v>1.117743771341849</v>
      </c>
      <c r="AA91" s="4">
        <f t="shared" si="38"/>
        <v>0.74620954967187147</v>
      </c>
      <c r="AB91" s="4">
        <f t="shared" si="39"/>
        <v>1.513570887035633</v>
      </c>
      <c r="AC91" s="3">
        <f t="shared" si="40"/>
        <v>931</v>
      </c>
      <c r="AD91" s="3">
        <f t="shared" si="41"/>
        <v>-2243</v>
      </c>
      <c r="AE91" s="3">
        <f t="shared" si="42"/>
        <v>3387</v>
      </c>
      <c r="AF91" s="3">
        <v>5870</v>
      </c>
      <c r="AG91" s="3">
        <v>7008</v>
      </c>
      <c r="AH91" s="3">
        <v>5899</v>
      </c>
      <c r="AI91" s="3">
        <v>9111</v>
      </c>
      <c r="AJ91" s="4">
        <f t="shared" si="43"/>
        <v>1.1938671209540035</v>
      </c>
      <c r="AK91" s="4">
        <f t="shared" si="44"/>
        <v>0.84175228310502281</v>
      </c>
      <c r="AL91" s="4">
        <f t="shared" si="45"/>
        <v>1.5444990676385828</v>
      </c>
      <c r="AM91" s="3">
        <f t="shared" si="46"/>
        <v>1138</v>
      </c>
      <c r="AN91" s="3">
        <f t="shared" si="47"/>
        <v>-1109</v>
      </c>
      <c r="AO91" s="3">
        <f t="shared" si="48"/>
        <v>3212</v>
      </c>
      <c r="AP91" s="3">
        <v>0</v>
      </c>
      <c r="AQ91" s="3">
        <v>0</v>
      </c>
      <c r="AR91" s="3">
        <v>5</v>
      </c>
      <c r="AS91" s="3">
        <v>0</v>
      </c>
      <c r="AT91" s="4" t="e">
        <f t="shared" si="49"/>
        <v>#DIV/0!</v>
      </c>
      <c r="AU91" s="4" t="e">
        <f t="shared" si="50"/>
        <v>#DIV/0!</v>
      </c>
      <c r="AV91" s="4">
        <f t="shared" si="51"/>
        <v>0</v>
      </c>
      <c r="AW91" s="3">
        <f t="shared" si="52"/>
        <v>0</v>
      </c>
      <c r="AX91" s="3">
        <f t="shared" si="53"/>
        <v>5</v>
      </c>
      <c r="AY91" s="3">
        <f t="shared" si="54"/>
        <v>-5</v>
      </c>
    </row>
    <row r="92" spans="1:51" x14ac:dyDescent="0.25">
      <c r="A92" s="2" t="s">
        <v>95</v>
      </c>
      <c r="B92" s="3"/>
      <c r="C92" s="3"/>
      <c r="D92" s="3">
        <v>198561</v>
      </c>
      <c r="E92" s="3">
        <v>269789</v>
      </c>
      <c r="F92" s="4" t="e">
        <f t="shared" si="55"/>
        <v>#DIV/0!</v>
      </c>
      <c r="G92" s="4" t="e">
        <f t="shared" si="55"/>
        <v>#DIV/0!</v>
      </c>
      <c r="H92" s="4">
        <f t="shared" si="55"/>
        <v>1.3587209975775707</v>
      </c>
      <c r="I92" s="3">
        <f t="shared" si="30"/>
        <v>0</v>
      </c>
      <c r="J92" s="3">
        <f t="shared" si="30"/>
        <v>198561</v>
      </c>
      <c r="K92" s="3">
        <f t="shared" si="30"/>
        <v>71228</v>
      </c>
      <c r="L92" s="3"/>
      <c r="M92" s="3"/>
      <c r="N92" s="3">
        <v>257116</v>
      </c>
      <c r="O92" s="3">
        <v>352077</v>
      </c>
      <c r="P92" s="4" t="e">
        <f t="shared" si="31"/>
        <v>#DIV/0!</v>
      </c>
      <c r="Q92" s="4" t="e">
        <f t="shared" si="32"/>
        <v>#DIV/0!</v>
      </c>
      <c r="R92" s="4">
        <f t="shared" si="33"/>
        <v>1.3693313523856936</v>
      </c>
      <c r="S92" s="3">
        <f t="shared" si="34"/>
        <v>0</v>
      </c>
      <c r="T92" s="3">
        <f t="shared" si="35"/>
        <v>257116</v>
      </c>
      <c r="U92" s="3">
        <f t="shared" si="36"/>
        <v>94961</v>
      </c>
      <c r="V92" s="3"/>
      <c r="W92" s="3"/>
      <c r="X92" s="3">
        <v>247216</v>
      </c>
      <c r="Y92" s="3">
        <v>340902</v>
      </c>
      <c r="Z92" s="4" t="e">
        <f t="shared" si="37"/>
        <v>#DIV/0!</v>
      </c>
      <c r="AA92" s="4" t="e">
        <f t="shared" si="38"/>
        <v>#DIV/0!</v>
      </c>
      <c r="AB92" s="4">
        <f t="shared" si="39"/>
        <v>1.3789641447155523</v>
      </c>
      <c r="AC92" s="3">
        <f t="shared" si="40"/>
        <v>0</v>
      </c>
      <c r="AD92" s="3">
        <f t="shared" si="41"/>
        <v>247216</v>
      </c>
      <c r="AE92" s="3">
        <f t="shared" si="42"/>
        <v>93686</v>
      </c>
      <c r="AF92" s="3"/>
      <c r="AG92" s="3"/>
      <c r="AH92" s="3">
        <v>174747</v>
      </c>
      <c r="AI92" s="3">
        <v>294825</v>
      </c>
      <c r="AJ92" s="4" t="e">
        <f t="shared" si="43"/>
        <v>#DIV/0!</v>
      </c>
      <c r="AK92" s="4" t="e">
        <f t="shared" si="44"/>
        <v>#DIV/0!</v>
      </c>
      <c r="AL92" s="4">
        <f t="shared" si="45"/>
        <v>1.6871534275266529</v>
      </c>
      <c r="AM92" s="3">
        <f t="shared" si="46"/>
        <v>0</v>
      </c>
      <c r="AN92" s="3">
        <f t="shared" si="47"/>
        <v>174747</v>
      </c>
      <c r="AO92" s="3">
        <f t="shared" si="48"/>
        <v>120078</v>
      </c>
      <c r="AP92" s="3"/>
      <c r="AQ92" s="3"/>
      <c r="AR92" s="3">
        <v>793</v>
      </c>
      <c r="AS92" s="3">
        <v>3197</v>
      </c>
      <c r="AT92" s="4" t="e">
        <f t="shared" si="49"/>
        <v>#DIV/0!</v>
      </c>
      <c r="AU92" s="4" t="e">
        <f t="shared" si="50"/>
        <v>#DIV/0!</v>
      </c>
      <c r="AV92" s="4">
        <f t="shared" si="51"/>
        <v>4.0315258511979826</v>
      </c>
      <c r="AW92" s="3">
        <f t="shared" si="52"/>
        <v>0</v>
      </c>
      <c r="AX92" s="3">
        <f t="shared" si="53"/>
        <v>793</v>
      </c>
      <c r="AY92" s="3">
        <f t="shared" si="54"/>
        <v>2404</v>
      </c>
    </row>
    <row r="93" spans="1:51" x14ac:dyDescent="0.25">
      <c r="A93" s="2" t="s">
        <v>96</v>
      </c>
      <c r="B93" s="3"/>
      <c r="C93" s="3"/>
      <c r="D93" s="3">
        <v>49651</v>
      </c>
      <c r="E93" s="3">
        <v>63576</v>
      </c>
      <c r="F93" s="4" t="e">
        <f t="shared" si="55"/>
        <v>#DIV/0!</v>
      </c>
      <c r="G93" s="4" t="e">
        <f t="shared" si="55"/>
        <v>#DIV/0!</v>
      </c>
      <c r="H93" s="4">
        <f t="shared" si="55"/>
        <v>1.2804575940061631</v>
      </c>
      <c r="I93" s="3">
        <f t="shared" si="30"/>
        <v>0</v>
      </c>
      <c r="J93" s="3">
        <f t="shared" si="30"/>
        <v>49651</v>
      </c>
      <c r="K93" s="3">
        <f t="shared" si="30"/>
        <v>13925</v>
      </c>
      <c r="L93" s="3"/>
      <c r="M93" s="3"/>
      <c r="N93" s="3">
        <v>65566</v>
      </c>
      <c r="O93" s="3">
        <v>84234</v>
      </c>
      <c r="P93" s="4" t="e">
        <f t="shared" si="31"/>
        <v>#DIV/0!</v>
      </c>
      <c r="Q93" s="4" t="e">
        <f t="shared" si="32"/>
        <v>#DIV/0!</v>
      </c>
      <c r="R93" s="4">
        <f t="shared" si="33"/>
        <v>1.2847207394076199</v>
      </c>
      <c r="S93" s="3">
        <f t="shared" si="34"/>
        <v>0</v>
      </c>
      <c r="T93" s="3">
        <f t="shared" si="35"/>
        <v>65566</v>
      </c>
      <c r="U93" s="3">
        <f t="shared" si="36"/>
        <v>18668</v>
      </c>
      <c r="V93" s="3"/>
      <c r="W93" s="3"/>
      <c r="X93" s="3">
        <v>61986</v>
      </c>
      <c r="Y93" s="3">
        <v>81691</v>
      </c>
      <c r="Z93" s="4" t="e">
        <f t="shared" si="37"/>
        <v>#DIV/0!</v>
      </c>
      <c r="AA93" s="4" t="e">
        <f t="shared" si="38"/>
        <v>#DIV/0!</v>
      </c>
      <c r="AB93" s="4">
        <f t="shared" si="39"/>
        <v>1.3178943632433131</v>
      </c>
      <c r="AC93" s="3">
        <f t="shared" si="40"/>
        <v>0</v>
      </c>
      <c r="AD93" s="3">
        <f t="shared" si="41"/>
        <v>61986</v>
      </c>
      <c r="AE93" s="3">
        <f t="shared" si="42"/>
        <v>19705</v>
      </c>
      <c r="AF93" s="3"/>
      <c r="AG93" s="3"/>
      <c r="AH93" s="3">
        <v>82122</v>
      </c>
      <c r="AI93" s="3">
        <v>138759</v>
      </c>
      <c r="AJ93" s="4" t="e">
        <f t="shared" si="43"/>
        <v>#DIV/0!</v>
      </c>
      <c r="AK93" s="4" t="e">
        <f t="shared" si="44"/>
        <v>#DIV/0!</v>
      </c>
      <c r="AL93" s="4">
        <f t="shared" si="45"/>
        <v>1.6896690290056258</v>
      </c>
      <c r="AM93" s="3">
        <f t="shared" si="46"/>
        <v>0</v>
      </c>
      <c r="AN93" s="3">
        <f t="shared" si="47"/>
        <v>82122</v>
      </c>
      <c r="AO93" s="3">
        <f t="shared" si="48"/>
        <v>56637</v>
      </c>
      <c r="AP93" s="3"/>
      <c r="AQ93" s="3"/>
      <c r="AR93" s="3">
        <v>134</v>
      </c>
      <c r="AS93" s="3">
        <v>516</v>
      </c>
      <c r="AT93" s="4" t="e">
        <f t="shared" si="49"/>
        <v>#DIV/0!</v>
      </c>
      <c r="AU93" s="4" t="e">
        <f t="shared" si="50"/>
        <v>#DIV/0!</v>
      </c>
      <c r="AV93" s="4">
        <f t="shared" si="51"/>
        <v>3.8507462686567164</v>
      </c>
      <c r="AW93" s="3">
        <f t="shared" si="52"/>
        <v>0</v>
      </c>
      <c r="AX93" s="3">
        <f t="shared" si="53"/>
        <v>134</v>
      </c>
      <c r="AY93" s="3">
        <f t="shared" si="54"/>
        <v>382</v>
      </c>
    </row>
  </sheetData>
  <mergeCells count="36">
    <mergeCell ref="AP4:AY4"/>
    <mergeCell ref="AP5:AP6"/>
    <mergeCell ref="AQ5:AQ6"/>
    <mergeCell ref="AR5:AR6"/>
    <mergeCell ref="AS5:AS6"/>
    <mergeCell ref="AT5:AV5"/>
    <mergeCell ref="AW5:AY5"/>
    <mergeCell ref="AF4:AO4"/>
    <mergeCell ref="AF5:AF6"/>
    <mergeCell ref="AG5:AG6"/>
    <mergeCell ref="AH5:AH6"/>
    <mergeCell ref="AI5:AI6"/>
    <mergeCell ref="AJ5:AL5"/>
    <mergeCell ref="AM5:AO5"/>
    <mergeCell ref="V4:AE4"/>
    <mergeCell ref="V5:V6"/>
    <mergeCell ref="W5:W6"/>
    <mergeCell ref="X5:X6"/>
    <mergeCell ref="Y5:Y6"/>
    <mergeCell ref="Z5:AB5"/>
    <mergeCell ref="AC5:AE5"/>
    <mergeCell ref="L4:U4"/>
    <mergeCell ref="L5:L6"/>
    <mergeCell ref="M5:M6"/>
    <mergeCell ref="N5:N6"/>
    <mergeCell ref="O5:O6"/>
    <mergeCell ref="P5:R5"/>
    <mergeCell ref="S5:U5"/>
    <mergeCell ref="F5:H5"/>
    <mergeCell ref="B4:K4"/>
    <mergeCell ref="A4:A6"/>
    <mergeCell ref="B5:B6"/>
    <mergeCell ref="C5:C6"/>
    <mergeCell ref="D5:D6"/>
    <mergeCell ref="E5:E6"/>
    <mergeCell ref="I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93"/>
  <sheetViews>
    <sheetView workbookViewId="0">
      <pane xSplit="1" ySplit="8" topLeftCell="B72" activePane="bottomRight" state="frozen"/>
      <selection pane="topRight" activeCell="B1" sqref="B1"/>
      <selection pane="bottomLeft" activeCell="A9" sqref="A9"/>
      <selection pane="bottomRight" activeCell="B5" sqref="B5:H6"/>
    </sheetView>
  </sheetViews>
  <sheetFormatPr defaultRowHeight="15" x14ac:dyDescent="0.25"/>
  <cols>
    <col min="1" max="1" width="48" customWidth="1"/>
    <col min="2" max="2" width="10.140625" bestFit="1" customWidth="1"/>
    <col min="3" max="3" width="10.140625" customWidth="1"/>
    <col min="4" max="4" width="10.140625" bestFit="1" customWidth="1"/>
    <col min="5" max="5" width="10.140625" customWidth="1"/>
    <col min="6" max="7" width="8.5703125" bestFit="1" customWidth="1"/>
    <col min="8" max="8" width="8.5703125" customWidth="1"/>
    <col min="9" max="9" width="9.140625" bestFit="1" customWidth="1"/>
    <col min="10" max="10" width="9.85546875" bestFit="1" customWidth="1"/>
    <col min="11" max="11" width="9" customWidth="1"/>
    <col min="12" max="12" width="10.140625" bestFit="1" customWidth="1"/>
    <col min="13" max="13" width="10.140625" customWidth="1"/>
    <col min="14" max="14" width="10.140625" bestFit="1" customWidth="1"/>
    <col min="15" max="15" width="10.140625" customWidth="1"/>
    <col min="16" max="17" width="8.5703125" bestFit="1" customWidth="1"/>
    <col min="18" max="18" width="8.5703125" customWidth="1"/>
    <col min="19" max="19" width="9.140625" bestFit="1" customWidth="1"/>
    <col min="20" max="20" width="9.85546875" bestFit="1" customWidth="1"/>
    <col min="22" max="22" width="10.140625" bestFit="1" customWidth="1"/>
    <col min="23" max="23" width="10.140625" customWidth="1"/>
    <col min="24" max="24" width="10.140625" bestFit="1" customWidth="1"/>
    <col min="25" max="25" width="10.140625" customWidth="1"/>
    <col min="26" max="27" width="8.5703125" bestFit="1" customWidth="1"/>
    <col min="28" max="28" width="8.5703125" customWidth="1"/>
    <col min="29" max="29" width="9.140625" bestFit="1" customWidth="1"/>
    <col min="30" max="30" width="9.85546875" bestFit="1" customWidth="1"/>
    <col min="32" max="35" width="9" bestFit="1" customWidth="1"/>
    <col min="36" max="37" width="8.5703125" bestFit="1" customWidth="1"/>
    <col min="38" max="38" width="8.5703125" customWidth="1"/>
    <col min="39" max="39" width="8" bestFit="1" customWidth="1"/>
    <col min="40" max="41" width="7.5703125" bestFit="1" customWidth="1"/>
    <col min="42" max="42" width="10.140625" bestFit="1" customWidth="1"/>
    <col min="43" max="43" width="10.140625" customWidth="1"/>
    <col min="44" max="44" width="10.140625" bestFit="1" customWidth="1"/>
    <col min="45" max="45" width="10.140625" customWidth="1"/>
    <col min="46" max="47" width="8.5703125" bestFit="1" customWidth="1"/>
    <col min="48" max="48" width="8.5703125" customWidth="1"/>
    <col min="49" max="49" width="9.140625" bestFit="1" customWidth="1"/>
    <col min="50" max="51" width="9.85546875" bestFit="1" customWidth="1"/>
  </cols>
  <sheetData>
    <row r="2" spans="1:51" x14ac:dyDescent="0.25">
      <c r="B2" s="51" t="s">
        <v>105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51" ht="15.75" thickBot="1" x14ac:dyDescent="0.3"/>
    <row r="4" spans="1:51" ht="15" customHeight="1" x14ac:dyDescent="0.25">
      <c r="A4" s="43"/>
      <c r="B4" s="38" t="s">
        <v>0</v>
      </c>
      <c r="C4" s="39"/>
      <c r="D4" s="39"/>
      <c r="E4" s="39"/>
      <c r="F4" s="39"/>
      <c r="G4" s="39"/>
      <c r="H4" s="39"/>
      <c r="I4" s="39"/>
      <c r="J4" s="39"/>
      <c r="K4" s="40"/>
      <c r="L4" s="38" t="s">
        <v>100</v>
      </c>
      <c r="M4" s="39"/>
      <c r="N4" s="39"/>
      <c r="O4" s="39"/>
      <c r="P4" s="39"/>
      <c r="Q4" s="39"/>
      <c r="R4" s="39"/>
      <c r="S4" s="39"/>
      <c r="T4" s="39"/>
      <c r="U4" s="40"/>
      <c r="V4" s="38" t="s">
        <v>101</v>
      </c>
      <c r="W4" s="39"/>
      <c r="X4" s="39"/>
      <c r="Y4" s="39"/>
      <c r="Z4" s="39"/>
      <c r="AA4" s="39"/>
      <c r="AB4" s="39"/>
      <c r="AC4" s="39"/>
      <c r="AD4" s="39"/>
      <c r="AE4" s="40"/>
      <c r="AF4" s="38" t="s">
        <v>102</v>
      </c>
      <c r="AG4" s="39"/>
      <c r="AH4" s="39"/>
      <c r="AI4" s="39"/>
      <c r="AJ4" s="39"/>
      <c r="AK4" s="39"/>
      <c r="AL4" s="39"/>
      <c r="AM4" s="39"/>
      <c r="AN4" s="39"/>
      <c r="AO4" s="40"/>
      <c r="AP4" s="38" t="s">
        <v>103</v>
      </c>
      <c r="AQ4" s="39"/>
      <c r="AR4" s="39"/>
      <c r="AS4" s="39"/>
      <c r="AT4" s="39"/>
      <c r="AU4" s="39"/>
      <c r="AV4" s="39"/>
      <c r="AW4" s="39"/>
      <c r="AX4" s="39"/>
      <c r="AY4" s="40"/>
    </row>
    <row r="5" spans="1:51" ht="15" customHeight="1" x14ac:dyDescent="0.25">
      <c r="A5" s="44"/>
      <c r="B5" s="41" t="s">
        <v>1</v>
      </c>
      <c r="C5" s="35" t="s">
        <v>2</v>
      </c>
      <c r="D5" s="35" t="s">
        <v>3</v>
      </c>
      <c r="E5" s="35" t="s">
        <v>97</v>
      </c>
      <c r="F5" s="46" t="s">
        <v>4</v>
      </c>
      <c r="G5" s="47"/>
      <c r="H5" s="48"/>
      <c r="I5" s="34" t="s">
        <v>5</v>
      </c>
      <c r="J5" s="34"/>
      <c r="K5" s="49"/>
      <c r="L5" s="50" t="s">
        <v>1</v>
      </c>
      <c r="M5" s="34" t="s">
        <v>2</v>
      </c>
      <c r="N5" s="34" t="s">
        <v>3</v>
      </c>
      <c r="O5" s="34" t="s">
        <v>97</v>
      </c>
      <c r="P5" s="34" t="s">
        <v>4</v>
      </c>
      <c r="Q5" s="34"/>
      <c r="R5" s="34"/>
      <c r="S5" s="34" t="s">
        <v>5</v>
      </c>
      <c r="T5" s="34"/>
      <c r="U5" s="49"/>
      <c r="V5" s="50" t="s">
        <v>1</v>
      </c>
      <c r="W5" s="34" t="s">
        <v>2</v>
      </c>
      <c r="X5" s="34" t="s">
        <v>3</v>
      </c>
      <c r="Y5" s="34" t="s">
        <v>97</v>
      </c>
      <c r="Z5" s="34" t="s">
        <v>4</v>
      </c>
      <c r="AA5" s="34"/>
      <c r="AB5" s="34"/>
      <c r="AC5" s="34" t="s">
        <v>5</v>
      </c>
      <c r="AD5" s="34"/>
      <c r="AE5" s="49"/>
      <c r="AF5" s="50" t="s">
        <v>1</v>
      </c>
      <c r="AG5" s="34" t="s">
        <v>2</v>
      </c>
      <c r="AH5" s="34" t="s">
        <v>3</v>
      </c>
      <c r="AI5" s="34" t="s">
        <v>97</v>
      </c>
      <c r="AJ5" s="34" t="s">
        <v>4</v>
      </c>
      <c r="AK5" s="34"/>
      <c r="AL5" s="34"/>
      <c r="AM5" s="34" t="s">
        <v>5</v>
      </c>
      <c r="AN5" s="34"/>
      <c r="AO5" s="49"/>
      <c r="AP5" s="50" t="s">
        <v>1</v>
      </c>
      <c r="AQ5" s="34" t="s">
        <v>2</v>
      </c>
      <c r="AR5" s="34" t="s">
        <v>3</v>
      </c>
      <c r="AS5" s="34" t="s">
        <v>97</v>
      </c>
      <c r="AT5" s="34" t="s">
        <v>4</v>
      </c>
      <c r="AU5" s="34"/>
      <c r="AV5" s="34"/>
      <c r="AW5" s="34" t="s">
        <v>5</v>
      </c>
      <c r="AX5" s="34"/>
      <c r="AY5" s="49"/>
    </row>
    <row r="6" spans="1:51" ht="30" x14ac:dyDescent="0.25">
      <c r="A6" s="45"/>
      <c r="B6" s="42"/>
      <c r="C6" s="37"/>
      <c r="D6" s="37"/>
      <c r="E6" s="37"/>
      <c r="F6" s="1" t="s">
        <v>6</v>
      </c>
      <c r="G6" s="1" t="s">
        <v>7</v>
      </c>
      <c r="H6" s="1" t="s">
        <v>98</v>
      </c>
      <c r="I6" s="1" t="s">
        <v>8</v>
      </c>
      <c r="J6" s="1" t="s">
        <v>9</v>
      </c>
      <c r="K6" s="5" t="s">
        <v>99</v>
      </c>
      <c r="L6" s="50"/>
      <c r="M6" s="34"/>
      <c r="N6" s="34"/>
      <c r="O6" s="34"/>
      <c r="P6" s="1" t="s">
        <v>6</v>
      </c>
      <c r="Q6" s="1" t="s">
        <v>7</v>
      </c>
      <c r="R6" s="1" t="s">
        <v>98</v>
      </c>
      <c r="S6" s="1" t="s">
        <v>8</v>
      </c>
      <c r="T6" s="1" t="s">
        <v>9</v>
      </c>
      <c r="U6" s="5" t="s">
        <v>99</v>
      </c>
      <c r="V6" s="50"/>
      <c r="W6" s="34"/>
      <c r="X6" s="34"/>
      <c r="Y6" s="34"/>
      <c r="Z6" s="1" t="s">
        <v>6</v>
      </c>
      <c r="AA6" s="1" t="s">
        <v>7</v>
      </c>
      <c r="AB6" s="1" t="s">
        <v>98</v>
      </c>
      <c r="AC6" s="1" t="s">
        <v>8</v>
      </c>
      <c r="AD6" s="1" t="s">
        <v>9</v>
      </c>
      <c r="AE6" s="5" t="s">
        <v>99</v>
      </c>
      <c r="AF6" s="50"/>
      <c r="AG6" s="34"/>
      <c r="AH6" s="34"/>
      <c r="AI6" s="34"/>
      <c r="AJ6" s="1" t="s">
        <v>6</v>
      </c>
      <c r="AK6" s="1" t="s">
        <v>7</v>
      </c>
      <c r="AL6" s="1" t="s">
        <v>98</v>
      </c>
      <c r="AM6" s="1" t="s">
        <v>8</v>
      </c>
      <c r="AN6" s="1" t="s">
        <v>9</v>
      </c>
      <c r="AO6" s="5" t="s">
        <v>99</v>
      </c>
      <c r="AP6" s="50"/>
      <c r="AQ6" s="34"/>
      <c r="AR6" s="34"/>
      <c r="AS6" s="34"/>
      <c r="AT6" s="1" t="s">
        <v>6</v>
      </c>
      <c r="AU6" s="1" t="s">
        <v>7</v>
      </c>
      <c r="AV6" s="1" t="s">
        <v>98</v>
      </c>
      <c r="AW6" s="1" t="s">
        <v>8</v>
      </c>
      <c r="AX6" s="1" t="s">
        <v>9</v>
      </c>
      <c r="AY6" s="5" t="s">
        <v>99</v>
      </c>
    </row>
    <row r="7" spans="1:51" x14ac:dyDescent="0.25">
      <c r="A7" s="14" t="s">
        <v>10</v>
      </c>
      <c r="B7" s="6">
        <v>33259912</v>
      </c>
      <c r="C7" s="3">
        <v>34554105</v>
      </c>
      <c r="D7" s="3">
        <v>33520705</v>
      </c>
      <c r="E7" s="3">
        <v>34099191</v>
      </c>
      <c r="F7" s="4">
        <f>C7/B7</f>
        <v>1.0389114980220031</v>
      </c>
      <c r="G7" s="4">
        <f>D7/C7</f>
        <v>0.97009327835289039</v>
      </c>
      <c r="H7" s="4">
        <f>E7/D7</f>
        <v>1.0172575725958031</v>
      </c>
      <c r="I7" s="3">
        <f>C7-B7</f>
        <v>1294193</v>
      </c>
      <c r="J7" s="3">
        <f>D7-C7</f>
        <v>-1033400</v>
      </c>
      <c r="K7" s="7">
        <f>E7-D7</f>
        <v>578486</v>
      </c>
      <c r="L7" s="6">
        <v>47849838</v>
      </c>
      <c r="M7" s="3">
        <v>49850220</v>
      </c>
      <c r="N7" s="3">
        <v>50707967</v>
      </c>
      <c r="O7" s="3">
        <v>50096455</v>
      </c>
      <c r="P7" s="4">
        <f>M7/L7</f>
        <v>1.0418054079932308</v>
      </c>
      <c r="Q7" s="4">
        <f>N7/M7</f>
        <v>1.0172064837426997</v>
      </c>
      <c r="R7" s="4">
        <f>O7/N7</f>
        <v>0.98794051435743813</v>
      </c>
      <c r="S7" s="3">
        <f>M7-L7</f>
        <v>2000382</v>
      </c>
      <c r="T7" s="3">
        <f>N7-M7</f>
        <v>857747</v>
      </c>
      <c r="U7" s="7">
        <f>O7-N7</f>
        <v>-611512</v>
      </c>
      <c r="V7" s="6">
        <v>42300727</v>
      </c>
      <c r="W7" s="3">
        <v>44307122</v>
      </c>
      <c r="X7" s="3">
        <v>43879062</v>
      </c>
      <c r="Y7" s="3">
        <v>44161473</v>
      </c>
      <c r="Z7" s="4">
        <f>W7/V7</f>
        <v>1.0474316907130226</v>
      </c>
      <c r="AA7" s="4">
        <f>X7/W7</f>
        <v>0.99033879925669732</v>
      </c>
      <c r="AB7" s="4">
        <f>Y7/X7</f>
        <v>1.0064361220848339</v>
      </c>
      <c r="AC7" s="3">
        <f>W7-V7</f>
        <v>2006395</v>
      </c>
      <c r="AD7" s="3">
        <f>X7-W7</f>
        <v>-428060</v>
      </c>
      <c r="AE7" s="7">
        <f>Y7-X7</f>
        <v>282411</v>
      </c>
      <c r="AF7" s="16">
        <f>'База транспорт'!AF7/1000</f>
        <v>106752.889</v>
      </c>
      <c r="AG7" s="17">
        <f>'База транспорт'!AG7/1000</f>
        <v>123793.99099999999</v>
      </c>
      <c r="AH7" s="17">
        <f>'База транспорт'!AH7/1000</f>
        <v>132600.38099999999</v>
      </c>
      <c r="AI7" s="17">
        <f>'База транспорт'!AI7/1000</f>
        <v>136924.56</v>
      </c>
      <c r="AJ7" s="4">
        <f>AG7/AF7</f>
        <v>1.1596312957862902</v>
      </c>
      <c r="AK7" s="4">
        <f>AH7/AG7</f>
        <v>1.0711374593295082</v>
      </c>
      <c r="AL7" s="4">
        <f>AI7/AH7</f>
        <v>1.0326106076573038</v>
      </c>
      <c r="AM7" s="17">
        <f>AG7-AF7</f>
        <v>17041.101999999999</v>
      </c>
      <c r="AN7" s="17">
        <f>AH7-AG7</f>
        <v>8806.39</v>
      </c>
      <c r="AO7" s="19">
        <f>AI7-AH7</f>
        <v>4324.1790000000037</v>
      </c>
      <c r="AP7" s="16">
        <f>'База транспорт'!AP7/1000</f>
        <v>6790.8040000000001</v>
      </c>
      <c r="AQ7" s="17">
        <f>'База транспорт'!AQ7/1000</f>
        <v>7882.8069999999998</v>
      </c>
      <c r="AR7" s="17">
        <f>'База транспорт'!AR7/1000</f>
        <v>11014.286</v>
      </c>
      <c r="AS7" s="17">
        <f>'База транспорт'!AS7/1000</f>
        <v>9513.7819999999992</v>
      </c>
      <c r="AT7" s="4">
        <f>AQ7/AP7</f>
        <v>1.1608061431312109</v>
      </c>
      <c r="AU7" s="4">
        <f>AR7/AQ7</f>
        <v>1.3972543029405642</v>
      </c>
      <c r="AV7" s="4">
        <f>AS7/AR7</f>
        <v>0.86376747435103818</v>
      </c>
      <c r="AW7" s="17">
        <f>AQ7-AP7</f>
        <v>1092.0029999999997</v>
      </c>
      <c r="AX7" s="17">
        <f>AR7-AQ7</f>
        <v>3131.4790000000003</v>
      </c>
      <c r="AY7" s="19">
        <f>AS7-AR7</f>
        <v>-1500.5040000000008</v>
      </c>
    </row>
    <row r="8" spans="1:51" x14ac:dyDescent="0.25">
      <c r="A8" s="14" t="s">
        <v>11</v>
      </c>
      <c r="B8" s="8"/>
      <c r="C8" s="2"/>
      <c r="D8" s="2"/>
      <c r="E8" s="2"/>
      <c r="F8" s="2"/>
      <c r="G8" s="2"/>
      <c r="H8" s="2"/>
      <c r="I8" s="2"/>
      <c r="J8" s="2"/>
      <c r="K8" s="9"/>
      <c r="L8" s="8"/>
      <c r="M8" s="2"/>
      <c r="N8" s="2"/>
      <c r="O8" s="2"/>
      <c r="P8" s="2"/>
      <c r="Q8" s="2"/>
      <c r="R8" s="2"/>
      <c r="S8" s="2"/>
      <c r="T8" s="2"/>
      <c r="U8" s="9"/>
      <c r="V8" s="8"/>
      <c r="W8" s="2"/>
      <c r="X8" s="2"/>
      <c r="Y8" s="2"/>
      <c r="Z8" s="2"/>
      <c r="AA8" s="2"/>
      <c r="AB8" s="2"/>
      <c r="AC8" s="2"/>
      <c r="AD8" s="2"/>
      <c r="AE8" s="9"/>
      <c r="AF8" s="8"/>
      <c r="AG8" s="17"/>
      <c r="AH8" s="17"/>
      <c r="AI8" s="17"/>
      <c r="AJ8" s="2"/>
      <c r="AK8" s="2"/>
      <c r="AL8" s="2"/>
      <c r="AM8" s="17"/>
      <c r="AN8" s="17"/>
      <c r="AO8" s="19"/>
      <c r="AP8" s="8"/>
      <c r="AQ8" s="17"/>
      <c r="AR8" s="17"/>
      <c r="AS8" s="17"/>
      <c r="AT8" s="2"/>
      <c r="AU8" s="2"/>
      <c r="AV8" s="2"/>
      <c r="AW8" s="17"/>
      <c r="AX8" s="17"/>
      <c r="AY8" s="19"/>
    </row>
    <row r="9" spans="1:51" x14ac:dyDescent="0.25">
      <c r="A9" s="14" t="s">
        <v>12</v>
      </c>
      <c r="B9" s="6">
        <v>402255</v>
      </c>
      <c r="C9" s="3">
        <v>417955</v>
      </c>
      <c r="D9" s="3">
        <v>411878</v>
      </c>
      <c r="E9" s="3">
        <v>418687</v>
      </c>
      <c r="F9" s="4">
        <f t="shared" ref="F9:H24" si="0">C9/B9</f>
        <v>1.0390299685522866</v>
      </c>
      <c r="G9" s="4">
        <f t="shared" si="0"/>
        <v>0.9854601571939563</v>
      </c>
      <c r="H9" s="4">
        <f t="shared" si="0"/>
        <v>1.0165315943070521</v>
      </c>
      <c r="I9" s="3">
        <f t="shared" ref="I9:K72" si="1">C9-B9</f>
        <v>15700</v>
      </c>
      <c r="J9" s="3">
        <f t="shared" si="1"/>
        <v>-6077</v>
      </c>
      <c r="K9" s="7">
        <f t="shared" si="1"/>
        <v>6809</v>
      </c>
      <c r="L9" s="6">
        <v>561348</v>
      </c>
      <c r="M9" s="3">
        <v>581324</v>
      </c>
      <c r="N9" s="3">
        <v>573032</v>
      </c>
      <c r="O9" s="3">
        <v>710047</v>
      </c>
      <c r="P9" s="4">
        <f t="shared" ref="P9:R72" si="2">M9/L9</f>
        <v>1.0355857685428647</v>
      </c>
      <c r="Q9" s="4">
        <f t="shared" si="2"/>
        <v>0.98573600952308871</v>
      </c>
      <c r="R9" s="4">
        <f t="shared" si="2"/>
        <v>1.2391053204707589</v>
      </c>
      <c r="S9" s="3">
        <f t="shared" ref="S9:U72" si="3">M9-L9</f>
        <v>19976</v>
      </c>
      <c r="T9" s="3">
        <f t="shared" si="3"/>
        <v>-8292</v>
      </c>
      <c r="U9" s="7">
        <f t="shared" si="3"/>
        <v>137015</v>
      </c>
      <c r="V9" s="6">
        <v>491645</v>
      </c>
      <c r="W9" s="3">
        <v>511153</v>
      </c>
      <c r="X9" s="3">
        <v>482665</v>
      </c>
      <c r="Y9" s="3">
        <v>604734</v>
      </c>
      <c r="Z9" s="4">
        <f t="shared" ref="Z9:AB72" si="4">W9/V9</f>
        <v>1.0396790367033124</v>
      </c>
      <c r="AA9" s="4">
        <f t="shared" si="4"/>
        <v>0.94426717636402413</v>
      </c>
      <c r="AB9" s="4">
        <f t="shared" si="4"/>
        <v>1.2529062600354284</v>
      </c>
      <c r="AC9" s="3">
        <f t="shared" ref="AC9:AE72" si="5">W9-V9</f>
        <v>19508</v>
      </c>
      <c r="AD9" s="3">
        <f t="shared" si="5"/>
        <v>-28488</v>
      </c>
      <c r="AE9" s="7">
        <f t="shared" si="5"/>
        <v>122069</v>
      </c>
      <c r="AF9" s="16">
        <f>'База транспорт'!AF9/1000</f>
        <v>1179.4659999999999</v>
      </c>
      <c r="AG9" s="17">
        <f>'База транспорт'!AG9/1000</f>
        <v>1285.6869999999999</v>
      </c>
      <c r="AH9" s="17">
        <f>'База транспорт'!AH9/1000</f>
        <v>1340.335</v>
      </c>
      <c r="AI9" s="17">
        <f>'База транспорт'!AI9/1000</f>
        <v>1657.1289999999999</v>
      </c>
      <c r="AJ9" s="4">
        <f t="shared" ref="AJ9:AL72" si="6">AG9/AF9</f>
        <v>1.090058551920954</v>
      </c>
      <c r="AK9" s="4">
        <f t="shared" si="6"/>
        <v>1.0425049020484769</v>
      </c>
      <c r="AL9" s="4">
        <f t="shared" si="6"/>
        <v>1.2363543442497584</v>
      </c>
      <c r="AM9" s="17">
        <f t="shared" ref="AM9:AO72" si="7">AG9-AF9</f>
        <v>106.221</v>
      </c>
      <c r="AN9" s="17">
        <f t="shared" si="7"/>
        <v>54.648000000000138</v>
      </c>
      <c r="AO9" s="19">
        <f t="shared" si="7"/>
        <v>316.79399999999987</v>
      </c>
      <c r="AP9" s="16">
        <f>'База транспорт'!AP9/1000</f>
        <v>104.411</v>
      </c>
      <c r="AQ9" s="17">
        <f>'База транспорт'!AQ9/1000</f>
        <v>117.825</v>
      </c>
      <c r="AR9" s="17">
        <f>'База транспорт'!AR9/1000</f>
        <v>135.85599999999999</v>
      </c>
      <c r="AS9" s="17">
        <f>'База транспорт'!AS9/1000</f>
        <v>182.50399999999999</v>
      </c>
      <c r="AT9" s="4">
        <f t="shared" ref="AT9:AT72" si="8">AQ9/AP9</f>
        <v>1.128473053605463</v>
      </c>
      <c r="AU9" s="4">
        <f t="shared" ref="AU9:AU72" si="9">AR9/AQ9</f>
        <v>1.1530320390409505</v>
      </c>
      <c r="AV9" s="4">
        <f t="shared" ref="AV9:AV72" si="10">AS9/AR9</f>
        <v>1.343363561417972</v>
      </c>
      <c r="AW9" s="17">
        <f t="shared" ref="AW9:AW72" si="11">AQ9-AP9</f>
        <v>13.414000000000001</v>
      </c>
      <c r="AX9" s="17">
        <f t="shared" ref="AX9:AX72" si="12">AR9-AQ9</f>
        <v>18.030999999999992</v>
      </c>
      <c r="AY9" s="19">
        <f t="shared" ref="AY9:AY72" si="13">AS9-AR9</f>
        <v>46.647999999999996</v>
      </c>
    </row>
    <row r="10" spans="1:51" x14ac:dyDescent="0.25">
      <c r="A10" s="14" t="s">
        <v>13</v>
      </c>
      <c r="B10" s="6">
        <v>272361</v>
      </c>
      <c r="C10" s="3">
        <v>270726</v>
      </c>
      <c r="D10" s="3">
        <v>269036</v>
      </c>
      <c r="E10" s="3">
        <v>275033</v>
      </c>
      <c r="F10" s="4">
        <f t="shared" si="0"/>
        <v>0.99399693788758303</v>
      </c>
      <c r="G10" s="4">
        <f t="shared" si="0"/>
        <v>0.99375752605955836</v>
      </c>
      <c r="H10" s="4">
        <f t="shared" si="0"/>
        <v>1.022290697155771</v>
      </c>
      <c r="I10" s="3">
        <f t="shared" si="1"/>
        <v>-1635</v>
      </c>
      <c r="J10" s="3">
        <f t="shared" si="1"/>
        <v>-1690</v>
      </c>
      <c r="K10" s="7">
        <f t="shared" si="1"/>
        <v>5997</v>
      </c>
      <c r="L10" s="6">
        <v>375396</v>
      </c>
      <c r="M10" s="3">
        <v>399061</v>
      </c>
      <c r="N10" s="3">
        <v>394898</v>
      </c>
      <c r="O10" s="3">
        <v>658390</v>
      </c>
      <c r="P10" s="4">
        <f t="shared" si="2"/>
        <v>1.0630400963249476</v>
      </c>
      <c r="Q10" s="4">
        <f t="shared" si="2"/>
        <v>0.98956801090560087</v>
      </c>
      <c r="R10" s="4">
        <f t="shared" si="2"/>
        <v>1.6672406545487695</v>
      </c>
      <c r="S10" s="3">
        <f t="shared" si="3"/>
        <v>23665</v>
      </c>
      <c r="T10" s="3">
        <f t="shared" si="3"/>
        <v>-4163</v>
      </c>
      <c r="U10" s="7">
        <f t="shared" si="3"/>
        <v>263492</v>
      </c>
      <c r="V10" s="6">
        <v>331709</v>
      </c>
      <c r="W10" s="3">
        <v>354938</v>
      </c>
      <c r="X10" s="3">
        <v>342961</v>
      </c>
      <c r="Y10" s="3">
        <v>582676</v>
      </c>
      <c r="Z10" s="4">
        <f t="shared" si="4"/>
        <v>1.0700282476508023</v>
      </c>
      <c r="AA10" s="4">
        <f t="shared" si="4"/>
        <v>0.9662560785263905</v>
      </c>
      <c r="AB10" s="4">
        <f t="shared" si="4"/>
        <v>1.6989570242680654</v>
      </c>
      <c r="AC10" s="3">
        <f t="shared" si="5"/>
        <v>23229</v>
      </c>
      <c r="AD10" s="3">
        <f t="shared" si="5"/>
        <v>-11977</v>
      </c>
      <c r="AE10" s="7">
        <f t="shared" si="5"/>
        <v>239715</v>
      </c>
      <c r="AF10" s="16">
        <f>'База транспорт'!AF10/1000</f>
        <v>583.00800000000004</v>
      </c>
      <c r="AG10" s="17">
        <f>'База транспорт'!AG10/1000</f>
        <v>672.17200000000003</v>
      </c>
      <c r="AH10" s="17">
        <f>'База транспорт'!AH10/1000</f>
        <v>750.22699999999998</v>
      </c>
      <c r="AI10" s="17">
        <f>'База транспорт'!AI10/1000</f>
        <v>1316.4780000000001</v>
      </c>
      <c r="AJ10" s="4">
        <f t="shared" si="6"/>
        <v>1.1529378670618584</v>
      </c>
      <c r="AK10" s="4">
        <f t="shared" si="6"/>
        <v>1.116123551709979</v>
      </c>
      <c r="AL10" s="4">
        <f t="shared" si="6"/>
        <v>1.7547728887390084</v>
      </c>
      <c r="AM10" s="17">
        <f t="shared" si="7"/>
        <v>89.163999999999987</v>
      </c>
      <c r="AN10" s="17">
        <f t="shared" si="7"/>
        <v>78.05499999999995</v>
      </c>
      <c r="AO10" s="19">
        <f t="shared" si="7"/>
        <v>566.25100000000009</v>
      </c>
      <c r="AP10" s="16">
        <f>'База транспорт'!AP10/1000</f>
        <v>27.742000000000001</v>
      </c>
      <c r="AQ10" s="17">
        <f>'База транспорт'!AQ10/1000</f>
        <v>34.511000000000003</v>
      </c>
      <c r="AR10" s="17">
        <f>'База транспорт'!AR10/1000</f>
        <v>42.648000000000003</v>
      </c>
      <c r="AS10" s="17">
        <f>'База транспорт'!AS10/1000</f>
        <v>73.307000000000002</v>
      </c>
      <c r="AT10" s="4">
        <f t="shared" si="8"/>
        <v>1.2439982697714658</v>
      </c>
      <c r="AU10" s="4">
        <f t="shared" si="9"/>
        <v>1.2357798962649591</v>
      </c>
      <c r="AV10" s="4">
        <f t="shared" si="10"/>
        <v>1.7188848246107671</v>
      </c>
      <c r="AW10" s="17">
        <f t="shared" si="11"/>
        <v>6.7690000000000019</v>
      </c>
      <c r="AX10" s="17">
        <f t="shared" si="12"/>
        <v>8.1370000000000005</v>
      </c>
      <c r="AY10" s="19">
        <f t="shared" si="13"/>
        <v>30.658999999999999</v>
      </c>
    </row>
    <row r="11" spans="1:51" x14ac:dyDescent="0.25">
      <c r="A11" s="14" t="s">
        <v>14</v>
      </c>
      <c r="B11" s="6">
        <v>328317</v>
      </c>
      <c r="C11" s="3">
        <v>347812</v>
      </c>
      <c r="D11" s="3">
        <v>346036</v>
      </c>
      <c r="E11" s="3">
        <v>346940</v>
      </c>
      <c r="F11" s="4">
        <f t="shared" si="0"/>
        <v>1.0593785883764777</v>
      </c>
      <c r="G11" s="4">
        <f t="shared" si="0"/>
        <v>0.99489379319862459</v>
      </c>
      <c r="H11" s="4">
        <f t="shared" si="0"/>
        <v>1.0026124449479246</v>
      </c>
      <c r="I11" s="3">
        <f t="shared" si="1"/>
        <v>19495</v>
      </c>
      <c r="J11" s="3">
        <f t="shared" si="1"/>
        <v>-1776</v>
      </c>
      <c r="K11" s="7">
        <f t="shared" si="1"/>
        <v>904</v>
      </c>
      <c r="L11" s="6">
        <v>460452</v>
      </c>
      <c r="M11" s="3">
        <v>487317</v>
      </c>
      <c r="N11" s="3">
        <v>480904</v>
      </c>
      <c r="O11" s="3">
        <v>316393</v>
      </c>
      <c r="P11" s="4">
        <f t="shared" si="2"/>
        <v>1.0583448437622163</v>
      </c>
      <c r="Q11" s="4">
        <f t="shared" si="2"/>
        <v>0.98684018821424246</v>
      </c>
      <c r="R11" s="4">
        <f t="shared" si="2"/>
        <v>0.65791301382396483</v>
      </c>
      <c r="S11" s="3">
        <f t="shared" si="3"/>
        <v>26865</v>
      </c>
      <c r="T11" s="3">
        <f t="shared" si="3"/>
        <v>-6413</v>
      </c>
      <c r="U11" s="7">
        <f t="shared" si="3"/>
        <v>-164511</v>
      </c>
      <c r="V11" s="6">
        <v>455295</v>
      </c>
      <c r="W11" s="3">
        <v>483429</v>
      </c>
      <c r="X11" s="3">
        <v>465424</v>
      </c>
      <c r="Y11" s="3">
        <v>309605</v>
      </c>
      <c r="Z11" s="4">
        <f t="shared" si="4"/>
        <v>1.061792903502125</v>
      </c>
      <c r="AA11" s="4">
        <f t="shared" si="4"/>
        <v>0.96275564767525323</v>
      </c>
      <c r="AB11" s="4">
        <f t="shared" si="4"/>
        <v>0.66521064663618545</v>
      </c>
      <c r="AC11" s="3">
        <f t="shared" si="5"/>
        <v>28134</v>
      </c>
      <c r="AD11" s="3">
        <f t="shared" si="5"/>
        <v>-18005</v>
      </c>
      <c r="AE11" s="7">
        <f t="shared" si="5"/>
        <v>-155819</v>
      </c>
      <c r="AF11" s="16">
        <f>'База транспорт'!AF11/1000</f>
        <v>1029.155</v>
      </c>
      <c r="AG11" s="17">
        <f>'База транспорт'!AG11/1000</f>
        <v>1168.798</v>
      </c>
      <c r="AH11" s="17">
        <f>'База транспорт'!AH11/1000</f>
        <v>1354.1849999999999</v>
      </c>
      <c r="AI11" s="17">
        <f>'База транспорт'!AI11/1000</f>
        <v>921.80700000000002</v>
      </c>
      <c r="AJ11" s="4">
        <f t="shared" si="6"/>
        <v>1.1356870442256026</v>
      </c>
      <c r="AK11" s="4">
        <f t="shared" si="6"/>
        <v>1.158613378872996</v>
      </c>
      <c r="AL11" s="4">
        <f t="shared" si="6"/>
        <v>0.68070979962117439</v>
      </c>
      <c r="AM11" s="17">
        <f t="shared" si="7"/>
        <v>139.64300000000003</v>
      </c>
      <c r="AN11" s="17">
        <f t="shared" si="7"/>
        <v>185.38699999999994</v>
      </c>
      <c r="AO11" s="19">
        <f t="shared" si="7"/>
        <v>-432.37799999999993</v>
      </c>
      <c r="AP11" s="16">
        <f>'База транспорт'!AP11/1000</f>
        <v>109.545</v>
      </c>
      <c r="AQ11" s="17">
        <f>'База транспорт'!AQ11/1000</f>
        <v>119.065</v>
      </c>
      <c r="AR11" s="17">
        <f>'База транспорт'!AR11/1000</f>
        <v>127.053</v>
      </c>
      <c r="AS11" s="17">
        <f>'База транспорт'!AS11/1000</f>
        <v>69.712999999999994</v>
      </c>
      <c r="AT11" s="4">
        <f t="shared" si="8"/>
        <v>1.0869049249167009</v>
      </c>
      <c r="AU11" s="4">
        <f t="shared" si="9"/>
        <v>1.0670894049468778</v>
      </c>
      <c r="AV11" s="4">
        <f t="shared" si="10"/>
        <v>0.54869227802570575</v>
      </c>
      <c r="AW11" s="17">
        <f t="shared" si="11"/>
        <v>9.519999999999996</v>
      </c>
      <c r="AX11" s="17">
        <f t="shared" si="12"/>
        <v>7.9879999999999995</v>
      </c>
      <c r="AY11" s="19">
        <f t="shared" si="13"/>
        <v>-57.34</v>
      </c>
    </row>
    <row r="12" spans="1:51" x14ac:dyDescent="0.25">
      <c r="A12" s="14" t="s">
        <v>15</v>
      </c>
      <c r="B12" s="6">
        <v>629710</v>
      </c>
      <c r="C12" s="3">
        <v>644058</v>
      </c>
      <c r="D12" s="3">
        <v>637484</v>
      </c>
      <c r="E12" s="3">
        <v>633064</v>
      </c>
      <c r="F12" s="4">
        <f t="shared" si="0"/>
        <v>1.0227850915500787</v>
      </c>
      <c r="G12" s="4">
        <f t="shared" si="0"/>
        <v>0.98979284474379636</v>
      </c>
      <c r="H12" s="4">
        <f t="shared" si="0"/>
        <v>0.99306649264922731</v>
      </c>
      <c r="I12" s="3">
        <f t="shared" si="1"/>
        <v>14348</v>
      </c>
      <c r="J12" s="3">
        <f t="shared" si="1"/>
        <v>-6574</v>
      </c>
      <c r="K12" s="7">
        <f t="shared" si="1"/>
        <v>-4420</v>
      </c>
      <c r="L12" s="6">
        <v>917295</v>
      </c>
      <c r="M12" s="3">
        <v>940684</v>
      </c>
      <c r="N12" s="3">
        <v>960078</v>
      </c>
      <c r="O12" s="3">
        <v>948367</v>
      </c>
      <c r="P12" s="4">
        <f t="shared" si="2"/>
        <v>1.0254977951476896</v>
      </c>
      <c r="Q12" s="4">
        <f t="shared" si="2"/>
        <v>1.0206169127996223</v>
      </c>
      <c r="R12" s="4">
        <f t="shared" si="2"/>
        <v>0.98780203275150558</v>
      </c>
      <c r="S12" s="3">
        <f t="shared" si="3"/>
        <v>23389</v>
      </c>
      <c r="T12" s="3">
        <f t="shared" si="3"/>
        <v>19394</v>
      </c>
      <c r="U12" s="7">
        <f t="shared" si="3"/>
        <v>-11711</v>
      </c>
      <c r="V12" s="6">
        <v>730388</v>
      </c>
      <c r="W12" s="3">
        <v>757255</v>
      </c>
      <c r="X12" s="3">
        <v>752331</v>
      </c>
      <c r="Y12" s="3">
        <v>764799</v>
      </c>
      <c r="Z12" s="4">
        <f t="shared" si="4"/>
        <v>1.036784558344332</v>
      </c>
      <c r="AA12" s="4">
        <f t="shared" si="4"/>
        <v>0.99349756686981272</v>
      </c>
      <c r="AB12" s="4">
        <f t="shared" si="4"/>
        <v>1.0165724926927111</v>
      </c>
      <c r="AC12" s="3">
        <f t="shared" si="5"/>
        <v>26867</v>
      </c>
      <c r="AD12" s="3">
        <f t="shared" si="5"/>
        <v>-4924</v>
      </c>
      <c r="AE12" s="7">
        <f t="shared" si="5"/>
        <v>12468</v>
      </c>
      <c r="AF12" s="16">
        <f>'База транспорт'!AF12/1000</f>
        <v>2024.8579999999999</v>
      </c>
      <c r="AG12" s="17">
        <f>'База транспорт'!AG12/1000</f>
        <v>2263.826</v>
      </c>
      <c r="AH12" s="17">
        <f>'База транспорт'!AH12/1000</f>
        <v>2423.3000000000002</v>
      </c>
      <c r="AI12" s="17">
        <f>'База транспорт'!AI12/1000</f>
        <v>2462.3049999999998</v>
      </c>
      <c r="AJ12" s="4">
        <f t="shared" si="6"/>
        <v>1.1180171646604355</v>
      </c>
      <c r="AK12" s="4">
        <f t="shared" si="6"/>
        <v>1.0704444599540779</v>
      </c>
      <c r="AL12" s="4">
        <f t="shared" si="6"/>
        <v>1.0160958197499277</v>
      </c>
      <c r="AM12" s="17">
        <f t="shared" si="7"/>
        <v>238.96800000000007</v>
      </c>
      <c r="AN12" s="17">
        <f t="shared" si="7"/>
        <v>159.47400000000016</v>
      </c>
      <c r="AO12" s="19">
        <f t="shared" si="7"/>
        <v>39.004999999999654</v>
      </c>
      <c r="AP12" s="16">
        <f>'База транспорт'!AP12/1000</f>
        <v>238.42400000000001</v>
      </c>
      <c r="AQ12" s="17">
        <f>'База транспорт'!AQ12/1000</f>
        <v>247.79300000000001</v>
      </c>
      <c r="AR12" s="17">
        <f>'База транспорт'!AR12/1000</f>
        <v>273.29000000000002</v>
      </c>
      <c r="AS12" s="17">
        <f>'База транспорт'!AS12/1000</f>
        <v>237.93299999999999</v>
      </c>
      <c r="AT12" s="4">
        <f t="shared" si="8"/>
        <v>1.0392955407173774</v>
      </c>
      <c r="AU12" s="4">
        <f t="shared" si="9"/>
        <v>1.1028963691468283</v>
      </c>
      <c r="AV12" s="4">
        <f t="shared" si="10"/>
        <v>0.87062461121885171</v>
      </c>
      <c r="AW12" s="17">
        <f t="shared" si="11"/>
        <v>9.3689999999999998</v>
      </c>
      <c r="AX12" s="17">
        <f t="shared" si="12"/>
        <v>25.497000000000014</v>
      </c>
      <c r="AY12" s="19">
        <f t="shared" si="13"/>
        <v>-35.357000000000028</v>
      </c>
    </row>
    <row r="13" spans="1:51" x14ac:dyDescent="0.25">
      <c r="A13" s="14" t="s">
        <v>16</v>
      </c>
      <c r="B13" s="6">
        <v>209085</v>
      </c>
      <c r="C13" s="3">
        <v>218273</v>
      </c>
      <c r="D13" s="3">
        <v>214938</v>
      </c>
      <c r="E13" s="3">
        <v>215138</v>
      </c>
      <c r="F13" s="4">
        <f t="shared" si="0"/>
        <v>1.0439438505870817</v>
      </c>
      <c r="G13" s="4">
        <f t="shared" si="0"/>
        <v>0.98472096869516612</v>
      </c>
      <c r="H13" s="4">
        <f t="shared" si="0"/>
        <v>1.0009305008886284</v>
      </c>
      <c r="I13" s="3">
        <f t="shared" si="1"/>
        <v>9188</v>
      </c>
      <c r="J13" s="3">
        <f t="shared" si="1"/>
        <v>-3335</v>
      </c>
      <c r="K13" s="7">
        <f t="shared" si="1"/>
        <v>200</v>
      </c>
      <c r="L13" s="6">
        <v>307166</v>
      </c>
      <c r="M13" s="3">
        <v>319450</v>
      </c>
      <c r="N13" s="3">
        <v>290675</v>
      </c>
      <c r="O13" s="3">
        <v>318333</v>
      </c>
      <c r="P13" s="4">
        <f t="shared" si="2"/>
        <v>1.0399914052987635</v>
      </c>
      <c r="Q13" s="4">
        <f t="shared" si="2"/>
        <v>0.90992330568164037</v>
      </c>
      <c r="R13" s="4">
        <f t="shared" si="2"/>
        <v>1.0951509417734584</v>
      </c>
      <c r="S13" s="3">
        <f t="shared" si="3"/>
        <v>12284</v>
      </c>
      <c r="T13" s="3">
        <f t="shared" si="3"/>
        <v>-28775</v>
      </c>
      <c r="U13" s="7">
        <f t="shared" si="3"/>
        <v>27658</v>
      </c>
      <c r="V13" s="6">
        <v>303974</v>
      </c>
      <c r="W13" s="3">
        <v>316623</v>
      </c>
      <c r="X13" s="3">
        <v>261141</v>
      </c>
      <c r="Y13" s="3">
        <v>305869</v>
      </c>
      <c r="Z13" s="4">
        <f t="shared" si="4"/>
        <v>1.041612111562173</v>
      </c>
      <c r="AA13" s="4">
        <f t="shared" si="4"/>
        <v>0.82476952084971722</v>
      </c>
      <c r="AB13" s="4">
        <f t="shared" si="4"/>
        <v>1.1712791174116666</v>
      </c>
      <c r="AC13" s="3">
        <f t="shared" si="5"/>
        <v>12649</v>
      </c>
      <c r="AD13" s="3">
        <f t="shared" si="5"/>
        <v>-55482</v>
      </c>
      <c r="AE13" s="7">
        <f t="shared" si="5"/>
        <v>44728</v>
      </c>
      <c r="AF13" s="16">
        <f>'База транспорт'!AF13/1000</f>
        <v>450.41899999999998</v>
      </c>
      <c r="AG13" s="17">
        <f>'База транспорт'!AG13/1000</f>
        <v>521.65499999999997</v>
      </c>
      <c r="AH13" s="17">
        <f>'База транспорт'!AH13/1000</f>
        <v>598.11599999999999</v>
      </c>
      <c r="AI13" s="17">
        <f>'База транспорт'!AI13/1000</f>
        <v>655.82600000000002</v>
      </c>
      <c r="AJ13" s="4">
        <f t="shared" si="6"/>
        <v>1.1581549623794734</v>
      </c>
      <c r="AK13" s="4">
        <f t="shared" si="6"/>
        <v>1.1465738850389626</v>
      </c>
      <c r="AL13" s="4">
        <f t="shared" si="6"/>
        <v>1.0964863003163268</v>
      </c>
      <c r="AM13" s="17">
        <f t="shared" si="7"/>
        <v>71.23599999999999</v>
      </c>
      <c r="AN13" s="17">
        <f t="shared" si="7"/>
        <v>76.461000000000013</v>
      </c>
      <c r="AO13" s="19">
        <f t="shared" si="7"/>
        <v>57.710000000000036</v>
      </c>
      <c r="AP13" s="16">
        <f>'База транспорт'!AP13/1000</f>
        <v>5.883</v>
      </c>
      <c r="AQ13" s="17">
        <f>'База транспорт'!AQ13/1000</f>
        <v>6.2530000000000001</v>
      </c>
      <c r="AR13" s="17">
        <f>'База транспорт'!AR13/1000</f>
        <v>8.9160000000000004</v>
      </c>
      <c r="AS13" s="17">
        <f>'База транспорт'!AS13/1000</f>
        <v>10.266</v>
      </c>
      <c r="AT13" s="4">
        <f t="shared" si="8"/>
        <v>1.0628930817610063</v>
      </c>
      <c r="AU13" s="4">
        <f t="shared" si="9"/>
        <v>1.4258755797217335</v>
      </c>
      <c r="AV13" s="4">
        <f t="shared" si="10"/>
        <v>1.1514131897711979</v>
      </c>
      <c r="AW13" s="17">
        <f t="shared" si="11"/>
        <v>0.37000000000000011</v>
      </c>
      <c r="AX13" s="17">
        <f t="shared" si="12"/>
        <v>2.6630000000000003</v>
      </c>
      <c r="AY13" s="19">
        <f t="shared" si="13"/>
        <v>1.3499999999999996</v>
      </c>
    </row>
    <row r="14" spans="1:51" x14ac:dyDescent="0.25">
      <c r="A14" s="14" t="s">
        <v>17</v>
      </c>
      <c r="B14" s="6">
        <v>262486</v>
      </c>
      <c r="C14" s="3">
        <v>272030</v>
      </c>
      <c r="D14" s="3">
        <v>261040</v>
      </c>
      <c r="E14" s="3">
        <v>261347</v>
      </c>
      <c r="F14" s="4">
        <f t="shared" si="0"/>
        <v>1.036360034439932</v>
      </c>
      <c r="G14" s="4">
        <f t="shared" si="0"/>
        <v>0.95960004411278166</v>
      </c>
      <c r="H14" s="4">
        <f t="shared" si="0"/>
        <v>1.0011760649708856</v>
      </c>
      <c r="I14" s="3">
        <f t="shared" si="1"/>
        <v>9544</v>
      </c>
      <c r="J14" s="3">
        <f t="shared" si="1"/>
        <v>-10990</v>
      </c>
      <c r="K14" s="7">
        <f t="shared" si="1"/>
        <v>307</v>
      </c>
      <c r="L14" s="6">
        <v>386745</v>
      </c>
      <c r="M14" s="3">
        <v>401417</v>
      </c>
      <c r="N14" s="3">
        <v>399538</v>
      </c>
      <c r="O14" s="3">
        <v>387923</v>
      </c>
      <c r="P14" s="4">
        <f t="shared" si="2"/>
        <v>1.0379371420444996</v>
      </c>
      <c r="Q14" s="4">
        <f t="shared" si="2"/>
        <v>0.99531908215147835</v>
      </c>
      <c r="R14" s="4">
        <f t="shared" si="2"/>
        <v>0.97092892290595634</v>
      </c>
      <c r="S14" s="3">
        <f t="shared" si="3"/>
        <v>14672</v>
      </c>
      <c r="T14" s="3">
        <f t="shared" si="3"/>
        <v>-1879</v>
      </c>
      <c r="U14" s="7">
        <f t="shared" si="3"/>
        <v>-11615</v>
      </c>
      <c r="V14" s="6">
        <v>370995</v>
      </c>
      <c r="W14" s="3">
        <v>385151</v>
      </c>
      <c r="X14" s="3">
        <v>361215</v>
      </c>
      <c r="Y14" s="3">
        <v>360590</v>
      </c>
      <c r="Z14" s="4">
        <f t="shared" si="4"/>
        <v>1.0381568484750467</v>
      </c>
      <c r="AA14" s="4">
        <f t="shared" si="4"/>
        <v>0.93785294598741797</v>
      </c>
      <c r="AB14" s="4">
        <f t="shared" si="4"/>
        <v>0.99826972855501572</v>
      </c>
      <c r="AC14" s="3">
        <f t="shared" si="5"/>
        <v>14156</v>
      </c>
      <c r="AD14" s="3">
        <f t="shared" si="5"/>
        <v>-23936</v>
      </c>
      <c r="AE14" s="7">
        <f t="shared" si="5"/>
        <v>-625</v>
      </c>
      <c r="AF14" s="16">
        <f>'База транспорт'!AF14/1000</f>
        <v>673.66600000000005</v>
      </c>
      <c r="AG14" s="17">
        <f>'База транспорт'!AG14/1000</f>
        <v>779.02599999999995</v>
      </c>
      <c r="AH14" s="17">
        <f>'База транспорт'!AH14/1000</f>
        <v>861.55200000000002</v>
      </c>
      <c r="AI14" s="17">
        <f>'База транспорт'!AI14/1000</f>
        <v>872.86199999999997</v>
      </c>
      <c r="AJ14" s="4">
        <f t="shared" si="6"/>
        <v>1.1563979776328328</v>
      </c>
      <c r="AK14" s="4">
        <f t="shared" si="6"/>
        <v>1.105934846847217</v>
      </c>
      <c r="AL14" s="4">
        <f t="shared" si="6"/>
        <v>1.0131274722825783</v>
      </c>
      <c r="AM14" s="17">
        <f t="shared" si="7"/>
        <v>105.3599999999999</v>
      </c>
      <c r="AN14" s="17">
        <f t="shared" si="7"/>
        <v>82.526000000000067</v>
      </c>
      <c r="AO14" s="19">
        <f t="shared" si="7"/>
        <v>11.309999999999945</v>
      </c>
      <c r="AP14" s="16">
        <f>'База транспорт'!AP14/1000</f>
        <v>21.234999999999999</v>
      </c>
      <c r="AQ14" s="17">
        <f>'База транспорт'!AQ14/1000</f>
        <v>23.882000000000001</v>
      </c>
      <c r="AR14" s="17">
        <f>'База транспорт'!AR14/1000</f>
        <v>30.443999999999999</v>
      </c>
      <c r="AS14" s="17">
        <f>'База транспорт'!AS14/1000</f>
        <v>35.837000000000003</v>
      </c>
      <c r="AT14" s="4">
        <f t="shared" si="8"/>
        <v>1.1246526960207206</v>
      </c>
      <c r="AU14" s="4">
        <f t="shared" si="9"/>
        <v>1.2747676074030649</v>
      </c>
      <c r="AV14" s="4">
        <f t="shared" si="10"/>
        <v>1.1771449218236765</v>
      </c>
      <c r="AW14" s="17">
        <f t="shared" si="11"/>
        <v>2.647000000000002</v>
      </c>
      <c r="AX14" s="17">
        <f t="shared" si="12"/>
        <v>6.5619999999999976</v>
      </c>
      <c r="AY14" s="19">
        <f t="shared" si="13"/>
        <v>5.3930000000000042</v>
      </c>
    </row>
    <row r="15" spans="1:51" x14ac:dyDescent="0.25">
      <c r="A15" s="14" t="s">
        <v>18</v>
      </c>
      <c r="B15" s="6">
        <v>149541</v>
      </c>
      <c r="C15" s="3">
        <v>157170</v>
      </c>
      <c r="D15" s="3">
        <v>157679</v>
      </c>
      <c r="E15" s="3">
        <v>158366</v>
      </c>
      <c r="F15" s="4">
        <f t="shared" si="0"/>
        <v>1.051016109294441</v>
      </c>
      <c r="G15" s="4">
        <f t="shared" si="0"/>
        <v>1.0032385315263728</v>
      </c>
      <c r="H15" s="4">
        <f t="shared" si="0"/>
        <v>1.0043569530501841</v>
      </c>
      <c r="I15" s="3">
        <f t="shared" si="1"/>
        <v>7629</v>
      </c>
      <c r="J15" s="3">
        <f t="shared" si="1"/>
        <v>509</v>
      </c>
      <c r="K15" s="7">
        <f t="shared" si="1"/>
        <v>687</v>
      </c>
      <c r="L15" s="6">
        <v>220470</v>
      </c>
      <c r="M15" s="3">
        <v>232145</v>
      </c>
      <c r="N15" s="3">
        <v>231437</v>
      </c>
      <c r="O15" s="3">
        <v>232467</v>
      </c>
      <c r="P15" s="4">
        <f t="shared" si="2"/>
        <v>1.0529550505737741</v>
      </c>
      <c r="Q15" s="4">
        <f t="shared" si="2"/>
        <v>0.99695018199831997</v>
      </c>
      <c r="R15" s="4">
        <f t="shared" si="2"/>
        <v>1.0044504551994711</v>
      </c>
      <c r="S15" s="3">
        <f t="shared" si="3"/>
        <v>11675</v>
      </c>
      <c r="T15" s="3">
        <f t="shared" si="3"/>
        <v>-708</v>
      </c>
      <c r="U15" s="7">
        <f t="shared" si="3"/>
        <v>1030</v>
      </c>
      <c r="V15" s="6">
        <v>208358</v>
      </c>
      <c r="W15" s="3">
        <v>220029</v>
      </c>
      <c r="X15" s="3">
        <v>214445</v>
      </c>
      <c r="Y15" s="3">
        <v>217281</v>
      </c>
      <c r="Z15" s="4">
        <f t="shared" si="4"/>
        <v>1.0560141679225179</v>
      </c>
      <c r="AA15" s="4">
        <f t="shared" si="4"/>
        <v>0.97462152716232864</v>
      </c>
      <c r="AB15" s="4">
        <f t="shared" si="4"/>
        <v>1.0132248362050875</v>
      </c>
      <c r="AC15" s="3">
        <f t="shared" si="5"/>
        <v>11671</v>
      </c>
      <c r="AD15" s="3">
        <f t="shared" si="5"/>
        <v>-5584</v>
      </c>
      <c r="AE15" s="7">
        <f t="shared" si="5"/>
        <v>2836</v>
      </c>
      <c r="AF15" s="16">
        <f>'База транспорт'!AF15/1000</f>
        <v>430.87900000000002</v>
      </c>
      <c r="AG15" s="17">
        <f>'База транспорт'!AG15/1000</f>
        <v>481.13499999999999</v>
      </c>
      <c r="AH15" s="17">
        <f>'База транспорт'!AH15/1000</f>
        <v>522.1</v>
      </c>
      <c r="AI15" s="17">
        <f>'База транспорт'!AI15/1000</f>
        <v>528.53300000000002</v>
      </c>
      <c r="AJ15" s="4">
        <f t="shared" si="6"/>
        <v>1.1166359929353715</v>
      </c>
      <c r="AK15" s="4">
        <f t="shared" si="6"/>
        <v>1.0851424236440916</v>
      </c>
      <c r="AL15" s="4">
        <f t="shared" si="6"/>
        <v>1.0123213943688949</v>
      </c>
      <c r="AM15" s="17">
        <f t="shared" si="7"/>
        <v>50.255999999999972</v>
      </c>
      <c r="AN15" s="17">
        <f t="shared" si="7"/>
        <v>40.965000000000032</v>
      </c>
      <c r="AO15" s="19">
        <f t="shared" si="7"/>
        <v>6.4329999999999927</v>
      </c>
      <c r="AP15" s="16">
        <f>'База транспорт'!AP15/1000</f>
        <v>29.736999999999998</v>
      </c>
      <c r="AQ15" s="17">
        <f>'База транспорт'!AQ15/1000</f>
        <v>33.853999999999999</v>
      </c>
      <c r="AR15" s="17">
        <f>'База транспорт'!AR15/1000</f>
        <v>27.126000000000001</v>
      </c>
      <c r="AS15" s="17">
        <f>'База транспорт'!AS15/1000</f>
        <v>36.6</v>
      </c>
      <c r="AT15" s="4">
        <f t="shared" si="8"/>
        <v>1.1384470524935266</v>
      </c>
      <c r="AU15" s="4">
        <f t="shared" si="9"/>
        <v>0.80126425237785792</v>
      </c>
      <c r="AV15" s="4">
        <f t="shared" si="10"/>
        <v>1.3492590134925901</v>
      </c>
      <c r="AW15" s="17">
        <f t="shared" si="11"/>
        <v>4.1170000000000009</v>
      </c>
      <c r="AX15" s="17">
        <f t="shared" si="12"/>
        <v>-6.727999999999998</v>
      </c>
      <c r="AY15" s="19">
        <f t="shared" si="13"/>
        <v>9.4740000000000002</v>
      </c>
    </row>
    <row r="16" spans="1:51" x14ac:dyDescent="0.25">
      <c r="A16" s="14" t="s">
        <v>19</v>
      </c>
      <c r="B16" s="6">
        <v>263450</v>
      </c>
      <c r="C16" s="3">
        <v>282385</v>
      </c>
      <c r="D16" s="3">
        <v>280991</v>
      </c>
      <c r="E16" s="3">
        <v>285998</v>
      </c>
      <c r="F16" s="4">
        <f t="shared" si="0"/>
        <v>1.0718732207249952</v>
      </c>
      <c r="G16" s="4">
        <f t="shared" si="0"/>
        <v>0.99506347716769661</v>
      </c>
      <c r="H16" s="4">
        <f t="shared" si="0"/>
        <v>1.0178190760558168</v>
      </c>
      <c r="I16" s="3">
        <f t="shared" si="1"/>
        <v>18935</v>
      </c>
      <c r="J16" s="3">
        <f t="shared" si="1"/>
        <v>-1394</v>
      </c>
      <c r="K16" s="7">
        <f t="shared" si="1"/>
        <v>5007</v>
      </c>
      <c r="L16" s="6">
        <v>378232</v>
      </c>
      <c r="M16" s="3">
        <v>399758</v>
      </c>
      <c r="N16" s="3">
        <v>403004</v>
      </c>
      <c r="O16" s="3">
        <v>403578</v>
      </c>
      <c r="P16" s="4">
        <f t="shared" si="2"/>
        <v>1.056912159732651</v>
      </c>
      <c r="Q16" s="4">
        <f t="shared" si="2"/>
        <v>1.008119912547091</v>
      </c>
      <c r="R16" s="4">
        <f t="shared" si="2"/>
        <v>1.0014243034808588</v>
      </c>
      <c r="S16" s="3">
        <f t="shared" si="3"/>
        <v>21526</v>
      </c>
      <c r="T16" s="3">
        <f t="shared" si="3"/>
        <v>3246</v>
      </c>
      <c r="U16" s="7">
        <f t="shared" si="3"/>
        <v>574</v>
      </c>
      <c r="V16" s="6">
        <v>339695</v>
      </c>
      <c r="W16" s="3">
        <v>360112</v>
      </c>
      <c r="X16" s="3">
        <v>344649</v>
      </c>
      <c r="Y16" s="3">
        <v>352521</v>
      </c>
      <c r="Z16" s="4">
        <f t="shared" si="4"/>
        <v>1.0601039167488482</v>
      </c>
      <c r="AA16" s="4">
        <f t="shared" si="4"/>
        <v>0.95706058115253034</v>
      </c>
      <c r="AB16" s="4">
        <f t="shared" si="4"/>
        <v>1.0228406291618428</v>
      </c>
      <c r="AC16" s="3">
        <f t="shared" si="5"/>
        <v>20417</v>
      </c>
      <c r="AD16" s="3">
        <f t="shared" si="5"/>
        <v>-15463</v>
      </c>
      <c r="AE16" s="7">
        <f t="shared" si="5"/>
        <v>7872</v>
      </c>
      <c r="AF16" s="16">
        <f>'База транспорт'!AF16/1000</f>
        <v>681.96600000000001</v>
      </c>
      <c r="AG16" s="17">
        <f>'База транспорт'!AG16/1000</f>
        <v>788.60699999999997</v>
      </c>
      <c r="AH16" s="17">
        <f>'База транспорт'!AH16/1000</f>
        <v>844.68600000000004</v>
      </c>
      <c r="AI16" s="17">
        <f>'База транспорт'!AI16/1000</f>
        <v>859.56600000000003</v>
      </c>
      <c r="AJ16" s="4">
        <f t="shared" si="6"/>
        <v>1.1563728983556365</v>
      </c>
      <c r="AK16" s="4">
        <f t="shared" si="6"/>
        <v>1.0711114661675589</v>
      </c>
      <c r="AL16" s="4">
        <f t="shared" si="6"/>
        <v>1.0176160135245522</v>
      </c>
      <c r="AM16" s="17">
        <f t="shared" si="7"/>
        <v>106.64099999999996</v>
      </c>
      <c r="AN16" s="17">
        <f t="shared" si="7"/>
        <v>56.079000000000065</v>
      </c>
      <c r="AO16" s="19">
        <f t="shared" si="7"/>
        <v>14.879999999999995</v>
      </c>
      <c r="AP16" s="16">
        <f>'База транспорт'!AP16/1000</f>
        <v>41.536999999999999</v>
      </c>
      <c r="AQ16" s="17">
        <f>'База транспорт'!AQ16/1000</f>
        <v>46.698999999999998</v>
      </c>
      <c r="AR16" s="17">
        <f>'База транспорт'!AR16/1000</f>
        <v>60.267000000000003</v>
      </c>
      <c r="AS16" s="17">
        <f>'База транспорт'!AS16/1000</f>
        <v>64.236999999999995</v>
      </c>
      <c r="AT16" s="4">
        <f t="shared" si="8"/>
        <v>1.1242747430002167</v>
      </c>
      <c r="AU16" s="4">
        <f t="shared" si="9"/>
        <v>1.2905415533523203</v>
      </c>
      <c r="AV16" s="4">
        <f t="shared" si="10"/>
        <v>1.065873529460567</v>
      </c>
      <c r="AW16" s="17">
        <f t="shared" si="11"/>
        <v>5.161999999999999</v>
      </c>
      <c r="AX16" s="17">
        <f t="shared" si="12"/>
        <v>13.568000000000005</v>
      </c>
      <c r="AY16" s="19">
        <f t="shared" si="13"/>
        <v>3.9699999999999918</v>
      </c>
    </row>
    <row r="17" spans="1:51" x14ac:dyDescent="0.25">
      <c r="A17" s="14" t="s">
        <v>20</v>
      </c>
      <c r="B17" s="6">
        <v>288347</v>
      </c>
      <c r="C17" s="3">
        <v>302035</v>
      </c>
      <c r="D17" s="3">
        <v>298383</v>
      </c>
      <c r="E17" s="3">
        <v>305709</v>
      </c>
      <c r="F17" s="4">
        <f t="shared" si="0"/>
        <v>1.0474705823192196</v>
      </c>
      <c r="G17" s="4">
        <f t="shared" si="0"/>
        <v>0.98790868607942783</v>
      </c>
      <c r="H17" s="4">
        <f t="shared" si="0"/>
        <v>1.0245523370969525</v>
      </c>
      <c r="I17" s="3">
        <f t="shared" si="1"/>
        <v>13688</v>
      </c>
      <c r="J17" s="3">
        <f t="shared" si="1"/>
        <v>-3652</v>
      </c>
      <c r="K17" s="7">
        <f t="shared" si="1"/>
        <v>7326</v>
      </c>
      <c r="L17" s="6">
        <v>400438</v>
      </c>
      <c r="M17" s="3">
        <v>418130</v>
      </c>
      <c r="N17" s="3">
        <v>519553</v>
      </c>
      <c r="O17" s="3">
        <v>435425</v>
      </c>
      <c r="P17" s="4">
        <f t="shared" si="2"/>
        <v>1.0441816211248682</v>
      </c>
      <c r="Q17" s="4">
        <f t="shared" si="2"/>
        <v>1.2425633176284887</v>
      </c>
      <c r="R17" s="4">
        <f t="shared" si="2"/>
        <v>0.83807619241925269</v>
      </c>
      <c r="S17" s="3">
        <f t="shared" si="3"/>
        <v>17692</v>
      </c>
      <c r="T17" s="3">
        <f t="shared" si="3"/>
        <v>101423</v>
      </c>
      <c r="U17" s="7">
        <f t="shared" si="3"/>
        <v>-84128</v>
      </c>
      <c r="V17" s="6">
        <v>356227</v>
      </c>
      <c r="W17" s="3">
        <v>370581</v>
      </c>
      <c r="X17" s="3">
        <v>427263</v>
      </c>
      <c r="Y17" s="3">
        <v>380849</v>
      </c>
      <c r="Z17" s="4">
        <f t="shared" si="4"/>
        <v>1.0402945312960556</v>
      </c>
      <c r="AA17" s="4">
        <f t="shared" si="4"/>
        <v>1.1529544148242894</v>
      </c>
      <c r="AB17" s="4">
        <f t="shared" si="4"/>
        <v>0.89136901627334919</v>
      </c>
      <c r="AC17" s="3">
        <f t="shared" si="5"/>
        <v>14354</v>
      </c>
      <c r="AD17" s="3">
        <f t="shared" si="5"/>
        <v>56682</v>
      </c>
      <c r="AE17" s="7">
        <f t="shared" si="5"/>
        <v>-46414</v>
      </c>
      <c r="AF17" s="16">
        <f>'База транспорт'!AF17/1000</f>
        <v>739.04499999999996</v>
      </c>
      <c r="AG17" s="17">
        <f>'База транспорт'!AG17/1000</f>
        <v>833.55799999999999</v>
      </c>
      <c r="AH17" s="17">
        <f>'База транспорт'!AH17/1000</f>
        <v>864.33799999999997</v>
      </c>
      <c r="AI17" s="17">
        <f>'База транспорт'!AI17/1000</f>
        <v>936.46600000000001</v>
      </c>
      <c r="AJ17" s="4">
        <f t="shared" si="6"/>
        <v>1.1278853114492353</v>
      </c>
      <c r="AK17" s="4">
        <f t="shared" si="6"/>
        <v>1.0369260447383386</v>
      </c>
      <c r="AL17" s="4">
        <f t="shared" si="6"/>
        <v>1.0834488359877734</v>
      </c>
      <c r="AM17" s="17">
        <f t="shared" si="7"/>
        <v>94.513000000000034</v>
      </c>
      <c r="AN17" s="17">
        <f t="shared" si="7"/>
        <v>30.779999999999973</v>
      </c>
      <c r="AO17" s="19">
        <f t="shared" si="7"/>
        <v>72.128000000000043</v>
      </c>
      <c r="AP17" s="16">
        <f>'База транспорт'!AP17/1000</f>
        <v>162.435</v>
      </c>
      <c r="AQ17" s="17">
        <f>'База транспорт'!AQ17/1000</f>
        <v>199.392</v>
      </c>
      <c r="AR17" s="17">
        <f>'База транспорт'!AR17/1000</f>
        <v>241.767</v>
      </c>
      <c r="AS17" s="17">
        <f>'База транспорт'!AS17/1000</f>
        <v>219.6</v>
      </c>
      <c r="AT17" s="4">
        <f t="shared" si="8"/>
        <v>1.2275186997876073</v>
      </c>
      <c r="AU17" s="4">
        <f t="shared" si="9"/>
        <v>1.2125210640346653</v>
      </c>
      <c r="AV17" s="4">
        <f t="shared" si="10"/>
        <v>0.90831254885902546</v>
      </c>
      <c r="AW17" s="17">
        <f t="shared" si="11"/>
        <v>36.956999999999994</v>
      </c>
      <c r="AX17" s="17">
        <f t="shared" si="12"/>
        <v>42.375</v>
      </c>
      <c r="AY17" s="19">
        <f t="shared" si="13"/>
        <v>-22.167000000000002</v>
      </c>
    </row>
    <row r="18" spans="1:51" x14ac:dyDescent="0.25">
      <c r="A18" s="14" t="s">
        <v>21</v>
      </c>
      <c r="B18" s="6">
        <v>1921123</v>
      </c>
      <c r="C18" s="3">
        <v>1988973</v>
      </c>
      <c r="D18" s="3">
        <v>1948291</v>
      </c>
      <c r="E18" s="3">
        <v>2047544</v>
      </c>
      <c r="F18" s="4">
        <f t="shared" si="0"/>
        <v>1.0353178843832487</v>
      </c>
      <c r="G18" s="4">
        <f t="shared" si="0"/>
        <v>0.97954622812878811</v>
      </c>
      <c r="H18" s="4">
        <f t="shared" si="0"/>
        <v>1.0509436218716814</v>
      </c>
      <c r="I18" s="3">
        <f t="shared" si="1"/>
        <v>67850</v>
      </c>
      <c r="J18" s="3">
        <f t="shared" si="1"/>
        <v>-40682</v>
      </c>
      <c r="K18" s="7">
        <f t="shared" si="1"/>
        <v>99253</v>
      </c>
      <c r="L18" s="6">
        <v>2796700</v>
      </c>
      <c r="M18" s="3">
        <v>2931613</v>
      </c>
      <c r="N18" s="3">
        <v>3096962</v>
      </c>
      <c r="O18" s="3">
        <v>3355206</v>
      </c>
      <c r="P18" s="4">
        <f t="shared" si="2"/>
        <v>1.0482400686523403</v>
      </c>
      <c r="Q18" s="4">
        <f t="shared" si="2"/>
        <v>1.056402055796587</v>
      </c>
      <c r="R18" s="4">
        <f t="shared" si="2"/>
        <v>1.0833862346389784</v>
      </c>
      <c r="S18" s="3">
        <f t="shared" si="3"/>
        <v>134913</v>
      </c>
      <c r="T18" s="3">
        <f t="shared" si="3"/>
        <v>165349</v>
      </c>
      <c r="U18" s="7">
        <f t="shared" si="3"/>
        <v>258244</v>
      </c>
      <c r="V18" s="6">
        <v>2752624</v>
      </c>
      <c r="W18" s="3">
        <v>2879895</v>
      </c>
      <c r="X18" s="3">
        <v>2795804</v>
      </c>
      <c r="Y18" s="3">
        <v>3169123</v>
      </c>
      <c r="Z18" s="4">
        <f t="shared" si="4"/>
        <v>1.0462362458512313</v>
      </c>
      <c r="AA18" s="4">
        <f t="shared" si="4"/>
        <v>0.97080067155226146</v>
      </c>
      <c r="AB18" s="4">
        <f t="shared" si="4"/>
        <v>1.1335283160049847</v>
      </c>
      <c r="AC18" s="3">
        <f t="shared" si="5"/>
        <v>127271</v>
      </c>
      <c r="AD18" s="3">
        <f t="shared" si="5"/>
        <v>-84091</v>
      </c>
      <c r="AE18" s="7">
        <f t="shared" si="5"/>
        <v>373319</v>
      </c>
      <c r="AF18" s="16">
        <f>'База транспорт'!AF18/1000</f>
        <v>9033.0339999999997</v>
      </c>
      <c r="AG18" s="17">
        <f>'База транспорт'!AG18/1000</f>
        <v>11041.091</v>
      </c>
      <c r="AH18" s="17">
        <f>'База транспорт'!AH18/1000</f>
        <v>12211.547</v>
      </c>
      <c r="AI18" s="17">
        <f>'База транспорт'!AI18/1000</f>
        <v>14356.186</v>
      </c>
      <c r="AJ18" s="4">
        <f t="shared" si="6"/>
        <v>1.2223014991419274</v>
      </c>
      <c r="AK18" s="4">
        <f t="shared" si="6"/>
        <v>1.106009089138021</v>
      </c>
      <c r="AL18" s="4">
        <f t="shared" si="6"/>
        <v>1.1756238583039478</v>
      </c>
      <c r="AM18" s="17">
        <f t="shared" si="7"/>
        <v>2008.0570000000007</v>
      </c>
      <c r="AN18" s="17">
        <f t="shared" si="7"/>
        <v>1170.4560000000001</v>
      </c>
      <c r="AO18" s="19">
        <f t="shared" si="7"/>
        <v>2144.6389999999992</v>
      </c>
      <c r="AP18" s="16">
        <f>'База транспорт'!AP18/1000</f>
        <v>212.84</v>
      </c>
      <c r="AQ18" s="17">
        <f>'База транспорт'!AQ18/1000</f>
        <v>293.43700000000001</v>
      </c>
      <c r="AR18" s="17">
        <f>'База транспорт'!AR18/1000</f>
        <v>462.27100000000002</v>
      </c>
      <c r="AS18" s="17">
        <f>'База транспорт'!AS18/1000</f>
        <v>355.86900000000003</v>
      </c>
      <c r="AT18" s="4">
        <f t="shared" si="8"/>
        <v>1.3786741214057507</v>
      </c>
      <c r="AU18" s="4">
        <f t="shared" si="9"/>
        <v>1.5753671145765531</v>
      </c>
      <c r="AV18" s="4">
        <f t="shared" si="10"/>
        <v>0.76982765520657803</v>
      </c>
      <c r="AW18" s="17">
        <f t="shared" si="11"/>
        <v>80.597000000000008</v>
      </c>
      <c r="AX18" s="17">
        <f t="shared" si="12"/>
        <v>168.834</v>
      </c>
      <c r="AY18" s="19">
        <f t="shared" si="13"/>
        <v>-106.40199999999999</v>
      </c>
    </row>
    <row r="19" spans="1:51" x14ac:dyDescent="0.25">
      <c r="A19" s="14" t="s">
        <v>22</v>
      </c>
      <c r="B19" s="6">
        <v>180185</v>
      </c>
      <c r="C19" s="3">
        <v>188104</v>
      </c>
      <c r="D19" s="3">
        <v>186173</v>
      </c>
      <c r="E19" s="3">
        <v>186833</v>
      </c>
      <c r="F19" s="4">
        <f t="shared" si="0"/>
        <v>1.043949274356911</v>
      </c>
      <c r="G19" s="4">
        <f t="shared" si="0"/>
        <v>0.9897344022455663</v>
      </c>
      <c r="H19" s="4">
        <f t="shared" si="0"/>
        <v>1.0035450897820843</v>
      </c>
      <c r="I19" s="3">
        <f t="shared" si="1"/>
        <v>7919</v>
      </c>
      <c r="J19" s="3">
        <f t="shared" si="1"/>
        <v>-1931</v>
      </c>
      <c r="K19" s="7">
        <f t="shared" si="1"/>
        <v>660</v>
      </c>
      <c r="L19" s="6">
        <v>253874</v>
      </c>
      <c r="M19" s="3">
        <v>265963</v>
      </c>
      <c r="N19" s="3">
        <v>270706</v>
      </c>
      <c r="O19" s="3">
        <v>267226</v>
      </c>
      <c r="P19" s="4">
        <f t="shared" si="2"/>
        <v>1.0476181097709887</v>
      </c>
      <c r="Q19" s="4">
        <f t="shared" si="2"/>
        <v>1.0178333076405364</v>
      </c>
      <c r="R19" s="4">
        <f t="shared" si="2"/>
        <v>0.98714472527391339</v>
      </c>
      <c r="S19" s="3">
        <f t="shared" si="3"/>
        <v>12089</v>
      </c>
      <c r="T19" s="3">
        <f t="shared" si="3"/>
        <v>4743</v>
      </c>
      <c r="U19" s="7">
        <f t="shared" si="3"/>
        <v>-3480</v>
      </c>
      <c r="V19" s="6">
        <v>250602</v>
      </c>
      <c r="W19" s="3">
        <v>262724</v>
      </c>
      <c r="X19" s="3">
        <v>254651</v>
      </c>
      <c r="Y19" s="3">
        <v>256264</v>
      </c>
      <c r="Z19" s="4">
        <f t="shared" si="4"/>
        <v>1.0483715213765252</v>
      </c>
      <c r="AA19" s="4">
        <f t="shared" si="4"/>
        <v>0.96927193556736346</v>
      </c>
      <c r="AB19" s="4">
        <f t="shared" si="4"/>
        <v>1.0063341593003758</v>
      </c>
      <c r="AC19" s="3">
        <f t="shared" si="5"/>
        <v>12122</v>
      </c>
      <c r="AD19" s="3">
        <f t="shared" si="5"/>
        <v>-8073</v>
      </c>
      <c r="AE19" s="7">
        <f t="shared" si="5"/>
        <v>1613</v>
      </c>
      <c r="AF19" s="16">
        <f>'База транспорт'!AF19/1000</f>
        <v>528.197</v>
      </c>
      <c r="AG19" s="17">
        <f>'База транспорт'!AG19/1000</f>
        <v>598.44299999999998</v>
      </c>
      <c r="AH19" s="17">
        <f>'База транспорт'!AH19/1000</f>
        <v>718.20399999999995</v>
      </c>
      <c r="AI19" s="17">
        <f>'База транспорт'!AI19/1000</f>
        <v>723.178</v>
      </c>
      <c r="AJ19" s="4">
        <f t="shared" si="6"/>
        <v>1.1329920465280945</v>
      </c>
      <c r="AK19" s="4">
        <f t="shared" si="6"/>
        <v>1.2001209806113531</v>
      </c>
      <c r="AL19" s="4">
        <f t="shared" si="6"/>
        <v>1.0069256088799283</v>
      </c>
      <c r="AM19" s="17">
        <f t="shared" si="7"/>
        <v>70.245999999999981</v>
      </c>
      <c r="AN19" s="17">
        <f t="shared" si="7"/>
        <v>119.76099999999997</v>
      </c>
      <c r="AO19" s="19">
        <f t="shared" si="7"/>
        <v>4.9740000000000464</v>
      </c>
      <c r="AP19" s="16">
        <f>'База транспорт'!AP19/1000</f>
        <v>20.087</v>
      </c>
      <c r="AQ19" s="17">
        <f>'База транспорт'!AQ19/1000</f>
        <v>21.462</v>
      </c>
      <c r="AR19" s="17">
        <f>'База транспорт'!AR19/1000</f>
        <v>31.49</v>
      </c>
      <c r="AS19" s="17">
        <f>'База транспорт'!AS19/1000</f>
        <v>30.36</v>
      </c>
      <c r="AT19" s="4">
        <f t="shared" si="8"/>
        <v>1.0684522327873749</v>
      </c>
      <c r="AU19" s="4">
        <f t="shared" si="9"/>
        <v>1.4672444320193831</v>
      </c>
      <c r="AV19" s="4">
        <f t="shared" si="10"/>
        <v>0.96411559225150845</v>
      </c>
      <c r="AW19" s="17">
        <f t="shared" si="11"/>
        <v>1.375</v>
      </c>
      <c r="AX19" s="17">
        <f t="shared" si="12"/>
        <v>10.027999999999999</v>
      </c>
      <c r="AY19" s="19">
        <f t="shared" si="13"/>
        <v>-1.129999999999999</v>
      </c>
    </row>
    <row r="20" spans="1:51" x14ac:dyDescent="0.25">
      <c r="A20" s="14" t="s">
        <v>23</v>
      </c>
      <c r="B20" s="6">
        <v>297890</v>
      </c>
      <c r="C20" s="3">
        <v>310393</v>
      </c>
      <c r="D20" s="3">
        <v>303312</v>
      </c>
      <c r="E20" s="3">
        <v>305277</v>
      </c>
      <c r="F20" s="4">
        <f t="shared" si="0"/>
        <v>1.0419718688106347</v>
      </c>
      <c r="G20" s="4">
        <f t="shared" si="0"/>
        <v>0.97718698553124583</v>
      </c>
      <c r="H20" s="4">
        <f t="shared" si="0"/>
        <v>1.0064784776072164</v>
      </c>
      <c r="I20" s="3">
        <f t="shared" si="1"/>
        <v>12503</v>
      </c>
      <c r="J20" s="3">
        <f t="shared" si="1"/>
        <v>-7081</v>
      </c>
      <c r="K20" s="7">
        <f t="shared" si="1"/>
        <v>1965</v>
      </c>
      <c r="L20" s="6">
        <v>421562</v>
      </c>
      <c r="M20" s="3">
        <v>439991</v>
      </c>
      <c r="N20" s="3">
        <v>453472</v>
      </c>
      <c r="O20" s="3">
        <v>436398</v>
      </c>
      <c r="P20" s="4">
        <f t="shared" si="2"/>
        <v>1.0437159895816037</v>
      </c>
      <c r="Q20" s="4">
        <f t="shared" si="2"/>
        <v>1.0306392630758356</v>
      </c>
      <c r="R20" s="4">
        <f t="shared" si="2"/>
        <v>0.96234828170206765</v>
      </c>
      <c r="S20" s="3">
        <f t="shared" si="3"/>
        <v>18429</v>
      </c>
      <c r="T20" s="3">
        <f t="shared" si="3"/>
        <v>13481</v>
      </c>
      <c r="U20" s="7">
        <f t="shared" si="3"/>
        <v>-17074</v>
      </c>
      <c r="V20" s="6">
        <v>359627</v>
      </c>
      <c r="W20" s="3">
        <v>378874</v>
      </c>
      <c r="X20" s="3">
        <v>358063</v>
      </c>
      <c r="Y20" s="3">
        <v>355139</v>
      </c>
      <c r="Z20" s="4">
        <f t="shared" si="4"/>
        <v>1.0535193408726264</v>
      </c>
      <c r="AA20" s="4">
        <f t="shared" si="4"/>
        <v>0.94507144855545644</v>
      </c>
      <c r="AB20" s="4">
        <f t="shared" si="4"/>
        <v>0.99183383929643665</v>
      </c>
      <c r="AC20" s="3">
        <f t="shared" si="5"/>
        <v>19247</v>
      </c>
      <c r="AD20" s="3">
        <f t="shared" si="5"/>
        <v>-20811</v>
      </c>
      <c r="AE20" s="7">
        <f t="shared" si="5"/>
        <v>-2924</v>
      </c>
      <c r="AF20" s="16">
        <f>'База транспорт'!AF20/1000</f>
        <v>608.46100000000001</v>
      </c>
      <c r="AG20" s="17">
        <f>'База транспорт'!AG20/1000</f>
        <v>912.92399999999998</v>
      </c>
      <c r="AH20" s="17">
        <f>'База транспорт'!AH20/1000</f>
        <v>934.09400000000005</v>
      </c>
      <c r="AI20" s="17">
        <f>'База транспорт'!AI20/1000</f>
        <v>922.52300000000002</v>
      </c>
      <c r="AJ20" s="4">
        <f t="shared" si="6"/>
        <v>1.500382111589732</v>
      </c>
      <c r="AK20" s="4">
        <f t="shared" si="6"/>
        <v>1.0231892249519128</v>
      </c>
      <c r="AL20" s="4">
        <f t="shared" si="6"/>
        <v>0.98761259573447635</v>
      </c>
      <c r="AM20" s="17">
        <f t="shared" si="7"/>
        <v>304.46299999999997</v>
      </c>
      <c r="AN20" s="17">
        <f t="shared" si="7"/>
        <v>21.170000000000073</v>
      </c>
      <c r="AO20" s="19">
        <f t="shared" si="7"/>
        <v>-11.571000000000026</v>
      </c>
      <c r="AP20" s="16">
        <f>'База транспорт'!AP20/1000</f>
        <v>121.741</v>
      </c>
      <c r="AQ20" s="17">
        <f>'База транспорт'!AQ20/1000</f>
        <v>78.558000000000007</v>
      </c>
      <c r="AR20" s="17">
        <f>'База транспорт'!AR20/1000</f>
        <v>105.358</v>
      </c>
      <c r="AS20" s="17">
        <f>'База транспорт'!AS20/1000</f>
        <v>112.61799999999999</v>
      </c>
      <c r="AT20" s="4">
        <f t="shared" si="8"/>
        <v>0.64528794736366557</v>
      </c>
      <c r="AU20" s="4">
        <f t="shared" si="9"/>
        <v>1.3411492145930395</v>
      </c>
      <c r="AV20" s="4">
        <f t="shared" si="10"/>
        <v>1.0689079139695135</v>
      </c>
      <c r="AW20" s="17">
        <f t="shared" si="11"/>
        <v>-43.182999999999993</v>
      </c>
      <c r="AX20" s="17">
        <f t="shared" si="12"/>
        <v>26.799999999999997</v>
      </c>
      <c r="AY20" s="19">
        <f t="shared" si="13"/>
        <v>7.2599999999999909</v>
      </c>
    </row>
    <row r="21" spans="1:51" x14ac:dyDescent="0.25">
      <c r="A21" s="14" t="s">
        <v>24</v>
      </c>
      <c r="B21" s="6">
        <v>248794</v>
      </c>
      <c r="C21" s="3">
        <v>250635</v>
      </c>
      <c r="D21" s="3">
        <v>225360</v>
      </c>
      <c r="E21" s="3">
        <v>234014</v>
      </c>
      <c r="F21" s="4">
        <f t="shared" si="0"/>
        <v>1.0073996961341511</v>
      </c>
      <c r="G21" s="4">
        <f t="shared" si="0"/>
        <v>0.89915614339577477</v>
      </c>
      <c r="H21" s="4">
        <f t="shared" si="0"/>
        <v>1.0384007809726659</v>
      </c>
      <c r="I21" s="3">
        <f t="shared" si="1"/>
        <v>1841</v>
      </c>
      <c r="J21" s="3">
        <f t="shared" si="1"/>
        <v>-25275</v>
      </c>
      <c r="K21" s="7">
        <f t="shared" si="1"/>
        <v>8654</v>
      </c>
      <c r="L21" s="6">
        <v>336286</v>
      </c>
      <c r="M21" s="3">
        <v>348014</v>
      </c>
      <c r="N21" s="3">
        <v>414075</v>
      </c>
      <c r="O21" s="3">
        <v>357121</v>
      </c>
      <c r="P21" s="4">
        <f t="shared" si="2"/>
        <v>1.0348750765717276</v>
      </c>
      <c r="Q21" s="4">
        <f t="shared" si="2"/>
        <v>1.1898228232197556</v>
      </c>
      <c r="R21" s="4">
        <f t="shared" si="2"/>
        <v>0.86245486928696491</v>
      </c>
      <c r="S21" s="3">
        <f t="shared" si="3"/>
        <v>11728</v>
      </c>
      <c r="T21" s="3">
        <f t="shared" si="3"/>
        <v>66061</v>
      </c>
      <c r="U21" s="7">
        <f t="shared" si="3"/>
        <v>-56954</v>
      </c>
      <c r="V21" s="6">
        <v>128547</v>
      </c>
      <c r="W21" s="3">
        <v>337677</v>
      </c>
      <c r="X21" s="3">
        <v>386874</v>
      </c>
      <c r="Y21" s="3">
        <v>345824</v>
      </c>
      <c r="Z21" s="4">
        <f t="shared" si="4"/>
        <v>2.6268757730635488</v>
      </c>
      <c r="AA21" s="4">
        <f t="shared" si="4"/>
        <v>1.1456924812764862</v>
      </c>
      <c r="AB21" s="4">
        <f t="shared" si="4"/>
        <v>0.89389310214695228</v>
      </c>
      <c r="AC21" s="3">
        <f t="shared" si="5"/>
        <v>209130</v>
      </c>
      <c r="AD21" s="3">
        <f t="shared" si="5"/>
        <v>49197</v>
      </c>
      <c r="AE21" s="7">
        <f t="shared" si="5"/>
        <v>-41050</v>
      </c>
      <c r="AF21" s="16">
        <f>'База транспорт'!AF21/1000</f>
        <v>390.029</v>
      </c>
      <c r="AG21" s="17">
        <f>'База транспорт'!AG21/1000</f>
        <v>632.79</v>
      </c>
      <c r="AH21" s="17">
        <f>'База транспорт'!AH21/1000</f>
        <v>702.45100000000002</v>
      </c>
      <c r="AI21" s="17">
        <f>'База транспорт'!AI21/1000</f>
        <v>718.053</v>
      </c>
      <c r="AJ21" s="4">
        <f t="shared" si="6"/>
        <v>1.6224178202133688</v>
      </c>
      <c r="AK21" s="4">
        <f t="shared" si="6"/>
        <v>1.1100854943978256</v>
      </c>
      <c r="AL21" s="4">
        <f t="shared" si="6"/>
        <v>1.0222108018922316</v>
      </c>
      <c r="AM21" s="17">
        <f t="shared" si="7"/>
        <v>242.76099999999997</v>
      </c>
      <c r="AN21" s="17">
        <f t="shared" si="7"/>
        <v>69.661000000000058</v>
      </c>
      <c r="AO21" s="19">
        <f t="shared" si="7"/>
        <v>15.601999999999975</v>
      </c>
      <c r="AP21" s="16">
        <f>'База транспорт'!AP21/1000</f>
        <v>1.6120000000000001</v>
      </c>
      <c r="AQ21" s="17">
        <f>'База транспорт'!AQ21/1000</f>
        <v>2.052</v>
      </c>
      <c r="AR21" s="17">
        <f>'База транспорт'!AR21/1000</f>
        <v>11.45</v>
      </c>
      <c r="AS21" s="17">
        <f>'База транспорт'!AS21/1000</f>
        <v>7.1959999999999997</v>
      </c>
      <c r="AT21" s="4">
        <f t="shared" si="8"/>
        <v>1.2729528535980148</v>
      </c>
      <c r="AU21" s="4">
        <f t="shared" si="9"/>
        <v>5.579922027290448</v>
      </c>
      <c r="AV21" s="4">
        <f t="shared" si="10"/>
        <v>0.62847161572052401</v>
      </c>
      <c r="AW21" s="17">
        <f t="shared" si="11"/>
        <v>0.43999999999999995</v>
      </c>
      <c r="AX21" s="17">
        <f t="shared" si="12"/>
        <v>9.3979999999999997</v>
      </c>
      <c r="AY21" s="19">
        <f t="shared" si="13"/>
        <v>-4.2539999999999996</v>
      </c>
    </row>
    <row r="22" spans="1:51" x14ac:dyDescent="0.25">
      <c r="A22" s="14" t="s">
        <v>25</v>
      </c>
      <c r="B22" s="6">
        <v>248958</v>
      </c>
      <c r="C22" s="3">
        <v>259254</v>
      </c>
      <c r="D22" s="3">
        <v>254628</v>
      </c>
      <c r="E22" s="3">
        <v>259429</v>
      </c>
      <c r="F22" s="4">
        <f t="shared" si="0"/>
        <v>1.041356373364182</v>
      </c>
      <c r="G22" s="4">
        <f t="shared" si="0"/>
        <v>0.98215649517461645</v>
      </c>
      <c r="H22" s="4">
        <f t="shared" si="0"/>
        <v>1.0188549570353613</v>
      </c>
      <c r="I22" s="3">
        <f t="shared" si="1"/>
        <v>10296</v>
      </c>
      <c r="J22" s="3">
        <f t="shared" si="1"/>
        <v>-4626</v>
      </c>
      <c r="K22" s="7">
        <f t="shared" si="1"/>
        <v>4801</v>
      </c>
      <c r="L22" s="6">
        <v>353553</v>
      </c>
      <c r="M22" s="3">
        <v>370117</v>
      </c>
      <c r="N22" s="3">
        <v>371568</v>
      </c>
      <c r="O22" s="3">
        <v>304087</v>
      </c>
      <c r="P22" s="4">
        <f t="shared" si="2"/>
        <v>1.0468501186526489</v>
      </c>
      <c r="Q22" s="4">
        <f t="shared" si="2"/>
        <v>1.0039203819332805</v>
      </c>
      <c r="R22" s="4">
        <f t="shared" si="2"/>
        <v>0.81838855875640526</v>
      </c>
      <c r="S22" s="3">
        <f t="shared" si="3"/>
        <v>16564</v>
      </c>
      <c r="T22" s="3">
        <f t="shared" si="3"/>
        <v>1451</v>
      </c>
      <c r="U22" s="7">
        <f t="shared" si="3"/>
        <v>-67481</v>
      </c>
      <c r="V22" s="6">
        <v>344892</v>
      </c>
      <c r="W22" s="3">
        <v>361385</v>
      </c>
      <c r="X22" s="3">
        <v>343797</v>
      </c>
      <c r="Y22" s="3">
        <v>288213</v>
      </c>
      <c r="Z22" s="4">
        <f t="shared" si="4"/>
        <v>1.0478207670807094</v>
      </c>
      <c r="AA22" s="4">
        <f t="shared" si="4"/>
        <v>0.9513316822779031</v>
      </c>
      <c r="AB22" s="4">
        <f t="shared" si="4"/>
        <v>0.83832319653749166</v>
      </c>
      <c r="AC22" s="3">
        <f t="shared" si="5"/>
        <v>16493</v>
      </c>
      <c r="AD22" s="3">
        <f t="shared" si="5"/>
        <v>-17588</v>
      </c>
      <c r="AE22" s="7">
        <f t="shared" si="5"/>
        <v>-55584</v>
      </c>
      <c r="AF22" s="16">
        <f>'База транспорт'!AF22/1000</f>
        <v>546.47199999999998</v>
      </c>
      <c r="AG22" s="17">
        <f>'База транспорт'!AG22/1000</f>
        <v>848.48099999999999</v>
      </c>
      <c r="AH22" s="17">
        <f>'База транспорт'!AH22/1000</f>
        <v>879.04</v>
      </c>
      <c r="AI22" s="17">
        <f>'База транспорт'!AI22/1000</f>
        <v>753.06399999999996</v>
      </c>
      <c r="AJ22" s="4">
        <f t="shared" si="6"/>
        <v>1.5526522859359675</v>
      </c>
      <c r="AK22" s="4">
        <f t="shared" si="6"/>
        <v>1.036016127644579</v>
      </c>
      <c r="AL22" s="4">
        <f t="shared" si="6"/>
        <v>0.8566891153986167</v>
      </c>
      <c r="AM22" s="17">
        <f t="shared" si="7"/>
        <v>302.00900000000001</v>
      </c>
      <c r="AN22" s="17">
        <f t="shared" si="7"/>
        <v>30.558999999999969</v>
      </c>
      <c r="AO22" s="19">
        <f t="shared" si="7"/>
        <v>-125.976</v>
      </c>
      <c r="AP22" s="16">
        <f>'База транспорт'!AP22/1000</f>
        <v>35.186</v>
      </c>
      <c r="AQ22" s="17">
        <f>'База транспорт'!AQ22/1000</f>
        <v>75.855999999999995</v>
      </c>
      <c r="AR22" s="17">
        <f>'База транспорт'!AR22/1000</f>
        <v>91.108999999999995</v>
      </c>
      <c r="AS22" s="17">
        <f>'База транспорт'!AS22/1000</f>
        <v>72.394000000000005</v>
      </c>
      <c r="AT22" s="4">
        <f t="shared" si="8"/>
        <v>2.1558574433013127</v>
      </c>
      <c r="AU22" s="4">
        <f t="shared" si="9"/>
        <v>1.2010783589959924</v>
      </c>
      <c r="AV22" s="4">
        <f t="shared" si="10"/>
        <v>0.7945867038382598</v>
      </c>
      <c r="AW22" s="17">
        <f t="shared" si="11"/>
        <v>40.669999999999995</v>
      </c>
      <c r="AX22" s="17">
        <f t="shared" si="12"/>
        <v>15.253</v>
      </c>
      <c r="AY22" s="19">
        <f t="shared" si="13"/>
        <v>-18.714999999999989</v>
      </c>
    </row>
    <row r="23" spans="1:51" x14ac:dyDescent="0.25">
      <c r="A23" s="14" t="s">
        <v>26</v>
      </c>
      <c r="B23" s="6">
        <v>326757</v>
      </c>
      <c r="C23" s="3">
        <v>344699</v>
      </c>
      <c r="D23" s="3">
        <v>335046</v>
      </c>
      <c r="E23" s="3">
        <v>340543</v>
      </c>
      <c r="F23" s="4">
        <f t="shared" si="0"/>
        <v>1.0549093056919974</v>
      </c>
      <c r="G23" s="4">
        <f t="shared" si="0"/>
        <v>0.97199585725517046</v>
      </c>
      <c r="H23" s="4">
        <f t="shared" si="0"/>
        <v>1.0164067023632575</v>
      </c>
      <c r="I23" s="3">
        <f t="shared" si="1"/>
        <v>17942</v>
      </c>
      <c r="J23" s="3">
        <f t="shared" si="1"/>
        <v>-9653</v>
      </c>
      <c r="K23" s="7">
        <f t="shared" si="1"/>
        <v>5497</v>
      </c>
      <c r="L23" s="6">
        <v>478812</v>
      </c>
      <c r="M23" s="3">
        <v>514267</v>
      </c>
      <c r="N23" s="3">
        <v>514347</v>
      </c>
      <c r="O23" s="3">
        <v>512616</v>
      </c>
      <c r="P23" s="4">
        <f t="shared" si="2"/>
        <v>1.0740478517664553</v>
      </c>
      <c r="Q23" s="4">
        <f t="shared" si="2"/>
        <v>1.0001555612162554</v>
      </c>
      <c r="R23" s="4">
        <f t="shared" si="2"/>
        <v>0.99663456771401404</v>
      </c>
      <c r="S23" s="3">
        <f t="shared" si="3"/>
        <v>35455</v>
      </c>
      <c r="T23" s="3">
        <f t="shared" si="3"/>
        <v>80</v>
      </c>
      <c r="U23" s="7">
        <f t="shared" si="3"/>
        <v>-1731</v>
      </c>
      <c r="V23" s="6">
        <v>466884</v>
      </c>
      <c r="W23" s="3">
        <v>506074</v>
      </c>
      <c r="X23" s="3">
        <v>482503</v>
      </c>
      <c r="Y23" s="3">
        <v>497715</v>
      </c>
      <c r="Z23" s="4">
        <f t="shared" si="4"/>
        <v>1.0839394796137798</v>
      </c>
      <c r="AA23" s="4">
        <f t="shared" si="4"/>
        <v>0.95342380758545198</v>
      </c>
      <c r="AB23" s="4">
        <f t="shared" si="4"/>
        <v>1.0315272651154501</v>
      </c>
      <c r="AC23" s="3">
        <f t="shared" si="5"/>
        <v>39190</v>
      </c>
      <c r="AD23" s="3">
        <f t="shared" si="5"/>
        <v>-23571</v>
      </c>
      <c r="AE23" s="7">
        <f t="shared" si="5"/>
        <v>15212</v>
      </c>
      <c r="AF23" s="16">
        <f>'База транспорт'!AF23/1000</f>
        <v>885.08399999999995</v>
      </c>
      <c r="AG23" s="17">
        <f>'База транспорт'!AG23/1000</f>
        <v>1022.7809999999999</v>
      </c>
      <c r="AH23" s="17">
        <f>'База транспорт'!AH23/1000</f>
        <v>1087.98</v>
      </c>
      <c r="AI23" s="17">
        <f>'База транспорт'!AI23/1000</f>
        <v>1118.366</v>
      </c>
      <c r="AJ23" s="4">
        <f t="shared" si="6"/>
        <v>1.1555750640617162</v>
      </c>
      <c r="AK23" s="4">
        <f t="shared" si="6"/>
        <v>1.0637467845022541</v>
      </c>
      <c r="AL23" s="4">
        <f t="shared" si="6"/>
        <v>1.0279288222209966</v>
      </c>
      <c r="AM23" s="17">
        <f t="shared" si="7"/>
        <v>137.697</v>
      </c>
      <c r="AN23" s="17">
        <f t="shared" si="7"/>
        <v>65.199000000000069</v>
      </c>
      <c r="AO23" s="19">
        <f t="shared" si="7"/>
        <v>30.385999999999967</v>
      </c>
      <c r="AP23" s="16">
        <f>'База транспорт'!AP23/1000</f>
        <v>50.607999999999997</v>
      </c>
      <c r="AQ23" s="17">
        <f>'База транспорт'!AQ23/1000</f>
        <v>51.692999999999998</v>
      </c>
      <c r="AR23" s="17">
        <f>'База транспорт'!AR23/1000</f>
        <v>60.347999999999999</v>
      </c>
      <c r="AS23" s="17">
        <f>'База транспорт'!AS23/1000</f>
        <v>57.295000000000002</v>
      </c>
      <c r="AT23" s="4">
        <f t="shared" si="8"/>
        <v>1.0214392981346823</v>
      </c>
      <c r="AU23" s="4">
        <f t="shared" si="9"/>
        <v>1.1674307933375894</v>
      </c>
      <c r="AV23" s="4">
        <f t="shared" si="10"/>
        <v>0.94941008815536554</v>
      </c>
      <c r="AW23" s="17">
        <f t="shared" si="11"/>
        <v>1.0850000000000009</v>
      </c>
      <c r="AX23" s="17">
        <f t="shared" si="12"/>
        <v>8.6550000000000011</v>
      </c>
      <c r="AY23" s="19">
        <f t="shared" si="13"/>
        <v>-3.0529999999999973</v>
      </c>
    </row>
    <row r="24" spans="1:51" x14ac:dyDescent="0.25">
      <c r="A24" s="14" t="s">
        <v>27</v>
      </c>
      <c r="B24" s="6">
        <v>407426</v>
      </c>
      <c r="C24" s="3">
        <v>422020</v>
      </c>
      <c r="D24" s="3">
        <v>415652</v>
      </c>
      <c r="E24" s="3">
        <v>416379</v>
      </c>
      <c r="F24" s="4">
        <f t="shared" si="0"/>
        <v>1.0358200016690147</v>
      </c>
      <c r="G24" s="4">
        <f t="shared" si="0"/>
        <v>0.98491066774086533</v>
      </c>
      <c r="H24" s="4">
        <f t="shared" si="0"/>
        <v>1.0017490593092298</v>
      </c>
      <c r="I24" s="3">
        <f t="shared" si="1"/>
        <v>14594</v>
      </c>
      <c r="J24" s="3">
        <f t="shared" si="1"/>
        <v>-6368</v>
      </c>
      <c r="K24" s="7">
        <f t="shared" si="1"/>
        <v>727</v>
      </c>
      <c r="L24" s="6">
        <v>570691</v>
      </c>
      <c r="M24" s="3">
        <v>591725</v>
      </c>
      <c r="N24" s="3">
        <v>582708</v>
      </c>
      <c r="O24" s="3">
        <v>579292</v>
      </c>
      <c r="P24" s="4">
        <f t="shared" si="2"/>
        <v>1.0368570732673197</v>
      </c>
      <c r="Q24" s="4">
        <f t="shared" si="2"/>
        <v>0.98476150238708859</v>
      </c>
      <c r="R24" s="4">
        <f t="shared" si="2"/>
        <v>0.9941377156311566</v>
      </c>
      <c r="S24" s="3">
        <f t="shared" si="3"/>
        <v>21034</v>
      </c>
      <c r="T24" s="3">
        <f t="shared" si="3"/>
        <v>-9017</v>
      </c>
      <c r="U24" s="7">
        <f t="shared" si="3"/>
        <v>-3416</v>
      </c>
      <c r="V24" s="6">
        <v>417458</v>
      </c>
      <c r="W24" s="3">
        <v>426108</v>
      </c>
      <c r="X24" s="3">
        <v>408208</v>
      </c>
      <c r="Y24" s="3">
        <v>428707</v>
      </c>
      <c r="Z24" s="4">
        <f t="shared" si="4"/>
        <v>1.0207206473465593</v>
      </c>
      <c r="AA24" s="4">
        <f t="shared" si="4"/>
        <v>0.95799187060557423</v>
      </c>
      <c r="AB24" s="4">
        <f t="shared" si="4"/>
        <v>1.0502170462117353</v>
      </c>
      <c r="AC24" s="3">
        <f t="shared" si="5"/>
        <v>8650</v>
      </c>
      <c r="AD24" s="3">
        <f t="shared" si="5"/>
        <v>-17900</v>
      </c>
      <c r="AE24" s="7">
        <f t="shared" si="5"/>
        <v>20499</v>
      </c>
      <c r="AF24" s="16">
        <f>'База транспорт'!AF24/1000</f>
        <v>993.20899999999995</v>
      </c>
      <c r="AG24" s="17">
        <f>'База транспорт'!AG24/1000</f>
        <v>1095.086</v>
      </c>
      <c r="AH24" s="17">
        <f>'База транспорт'!AH24/1000</f>
        <v>1144.867</v>
      </c>
      <c r="AI24" s="17">
        <f>'База транспорт'!AI24/1000</f>
        <v>1263.1679999999999</v>
      </c>
      <c r="AJ24" s="4">
        <f t="shared" si="6"/>
        <v>1.1025735771625107</v>
      </c>
      <c r="AK24" s="4">
        <f t="shared" si="6"/>
        <v>1.0454585301976282</v>
      </c>
      <c r="AL24" s="4">
        <f t="shared" si="6"/>
        <v>1.1033316533710902</v>
      </c>
      <c r="AM24" s="17">
        <f t="shared" si="7"/>
        <v>101.87700000000007</v>
      </c>
      <c r="AN24" s="17">
        <f t="shared" si="7"/>
        <v>49.780999999999949</v>
      </c>
      <c r="AO24" s="19">
        <f t="shared" si="7"/>
        <v>118.30099999999993</v>
      </c>
      <c r="AP24" s="16">
        <f>'База транспорт'!AP24/1000</f>
        <v>311.81299999999999</v>
      </c>
      <c r="AQ24" s="17">
        <f>'База транспорт'!AQ24/1000</f>
        <v>387.76</v>
      </c>
      <c r="AR24" s="17">
        <f>'База транспорт'!AR24/1000</f>
        <v>426.31099999999998</v>
      </c>
      <c r="AS24" s="17">
        <f>'База транспорт'!AS24/1000</f>
        <v>342.95</v>
      </c>
      <c r="AT24" s="4">
        <f t="shared" si="8"/>
        <v>1.2435658551760189</v>
      </c>
      <c r="AU24" s="4">
        <f t="shared" si="9"/>
        <v>1.0994197441716524</v>
      </c>
      <c r="AV24" s="4">
        <f t="shared" si="10"/>
        <v>0.80445965504056893</v>
      </c>
      <c r="AW24" s="17">
        <f t="shared" si="11"/>
        <v>75.947000000000003</v>
      </c>
      <c r="AX24" s="17">
        <f t="shared" si="12"/>
        <v>38.550999999999988</v>
      </c>
      <c r="AY24" s="19">
        <f t="shared" si="13"/>
        <v>-83.36099999999999</v>
      </c>
    </row>
    <row r="25" spans="1:51" x14ac:dyDescent="0.25">
      <c r="A25" s="14" t="s">
        <v>28</v>
      </c>
      <c r="B25" s="6">
        <v>281861</v>
      </c>
      <c r="C25" s="3">
        <v>292931</v>
      </c>
      <c r="D25" s="3">
        <v>291431</v>
      </c>
      <c r="E25" s="3">
        <v>292764</v>
      </c>
      <c r="F25" s="4">
        <f t="shared" ref="F25:H40" si="14">C25/B25</f>
        <v>1.0392746779440931</v>
      </c>
      <c r="G25" s="4">
        <f t="shared" si="14"/>
        <v>0.99487934018591406</v>
      </c>
      <c r="H25" s="4">
        <f t="shared" si="14"/>
        <v>1.0045739814913308</v>
      </c>
      <c r="I25" s="3">
        <f t="shared" si="1"/>
        <v>11070</v>
      </c>
      <c r="J25" s="3">
        <f t="shared" si="1"/>
        <v>-1500</v>
      </c>
      <c r="K25" s="7">
        <f t="shared" si="1"/>
        <v>1333</v>
      </c>
      <c r="L25" s="6">
        <v>399686</v>
      </c>
      <c r="M25" s="3">
        <v>416444</v>
      </c>
      <c r="N25" s="3">
        <v>419622</v>
      </c>
      <c r="O25" s="3">
        <v>412425</v>
      </c>
      <c r="P25" s="4">
        <f t="shared" si="2"/>
        <v>1.0419279134120285</v>
      </c>
      <c r="Q25" s="4">
        <f t="shared" si="2"/>
        <v>1.0076312781550461</v>
      </c>
      <c r="R25" s="4">
        <f t="shared" si="2"/>
        <v>0.98284884967899677</v>
      </c>
      <c r="S25" s="3">
        <f t="shared" si="3"/>
        <v>16758</v>
      </c>
      <c r="T25" s="3">
        <f t="shared" si="3"/>
        <v>3178</v>
      </c>
      <c r="U25" s="7">
        <f t="shared" si="3"/>
        <v>-7197</v>
      </c>
      <c r="V25" s="6">
        <v>354751</v>
      </c>
      <c r="W25" s="3">
        <v>371682</v>
      </c>
      <c r="X25" s="3">
        <v>357424</v>
      </c>
      <c r="Y25" s="3">
        <v>359364</v>
      </c>
      <c r="Z25" s="4">
        <f t="shared" si="4"/>
        <v>1.047726433470237</v>
      </c>
      <c r="AA25" s="4">
        <f t="shared" si="4"/>
        <v>0.96163925075736789</v>
      </c>
      <c r="AB25" s="4">
        <f t="shared" si="4"/>
        <v>1.0054277272930749</v>
      </c>
      <c r="AC25" s="3">
        <f t="shared" si="5"/>
        <v>16931</v>
      </c>
      <c r="AD25" s="3">
        <f t="shared" si="5"/>
        <v>-14258</v>
      </c>
      <c r="AE25" s="7">
        <f t="shared" si="5"/>
        <v>1940</v>
      </c>
      <c r="AF25" s="16">
        <f>'База транспорт'!AF25/1000</f>
        <v>899.87800000000004</v>
      </c>
      <c r="AG25" s="17">
        <f>'База транспорт'!AG25/1000</f>
        <v>1017.92</v>
      </c>
      <c r="AH25" s="17">
        <f>'База транспорт'!AH25/1000</f>
        <v>1066.0889999999999</v>
      </c>
      <c r="AI25" s="17">
        <f>'База транспорт'!AI25/1000</f>
        <v>1077.4960000000001</v>
      </c>
      <c r="AJ25" s="4">
        <f t="shared" si="6"/>
        <v>1.1311755593536013</v>
      </c>
      <c r="AK25" s="4">
        <f t="shared" si="6"/>
        <v>1.0473210075447972</v>
      </c>
      <c r="AL25" s="4">
        <f t="shared" si="6"/>
        <v>1.0106998571413832</v>
      </c>
      <c r="AM25" s="17">
        <f t="shared" si="7"/>
        <v>118.04199999999992</v>
      </c>
      <c r="AN25" s="17">
        <f t="shared" si="7"/>
        <v>48.168999999999983</v>
      </c>
      <c r="AO25" s="19">
        <f t="shared" si="7"/>
        <v>11.407000000000153</v>
      </c>
      <c r="AP25" s="16">
        <f>'База транспорт'!AP25/1000</f>
        <v>74.494</v>
      </c>
      <c r="AQ25" s="17">
        <f>'База транспорт'!AQ25/1000</f>
        <v>80.481999999999999</v>
      </c>
      <c r="AR25" s="17">
        <f>'База транспорт'!AR25/1000</f>
        <v>95.21</v>
      </c>
      <c r="AS25" s="17">
        <f>'База транспорт'!AS25/1000</f>
        <v>97.423000000000002</v>
      </c>
      <c r="AT25" s="4">
        <f t="shared" si="8"/>
        <v>1.0803823126694767</v>
      </c>
      <c r="AU25" s="4">
        <f t="shared" si="9"/>
        <v>1.1829974404214607</v>
      </c>
      <c r="AV25" s="4">
        <f t="shared" si="10"/>
        <v>1.0232433567902532</v>
      </c>
      <c r="AW25" s="17">
        <f t="shared" si="11"/>
        <v>5.9879999999999995</v>
      </c>
      <c r="AX25" s="17">
        <f t="shared" si="12"/>
        <v>14.727999999999994</v>
      </c>
      <c r="AY25" s="19">
        <f t="shared" si="13"/>
        <v>2.2130000000000081</v>
      </c>
    </row>
    <row r="26" spans="1:51" x14ac:dyDescent="0.25">
      <c r="A26" s="14" t="s">
        <v>29</v>
      </c>
      <c r="B26" s="6">
        <v>2412273</v>
      </c>
      <c r="C26" s="3">
        <v>2460965</v>
      </c>
      <c r="D26" s="3">
        <v>2615791</v>
      </c>
      <c r="E26" s="3">
        <v>2713516</v>
      </c>
      <c r="F26" s="4">
        <f t="shared" si="14"/>
        <v>1.0201851117182839</v>
      </c>
      <c r="G26" s="4">
        <f t="shared" si="14"/>
        <v>1.0629127191975505</v>
      </c>
      <c r="H26" s="4">
        <f t="shared" si="14"/>
        <v>1.0373596361483008</v>
      </c>
      <c r="I26" s="3">
        <f t="shared" si="1"/>
        <v>48692</v>
      </c>
      <c r="J26" s="3">
        <f t="shared" si="1"/>
        <v>154826</v>
      </c>
      <c r="K26" s="7">
        <f t="shared" si="1"/>
        <v>97725</v>
      </c>
      <c r="L26" s="6">
        <v>3825739</v>
      </c>
      <c r="M26" s="3">
        <v>3791976</v>
      </c>
      <c r="N26" s="3">
        <v>4115515</v>
      </c>
      <c r="O26" s="3">
        <v>4016894</v>
      </c>
      <c r="P26" s="4">
        <f t="shared" si="2"/>
        <v>0.99117477695159029</v>
      </c>
      <c r="Q26" s="4">
        <f t="shared" si="2"/>
        <v>1.0853220062574236</v>
      </c>
      <c r="R26" s="4">
        <f t="shared" si="2"/>
        <v>0.97603677790021415</v>
      </c>
      <c r="S26" s="3">
        <f t="shared" si="3"/>
        <v>-33763</v>
      </c>
      <c r="T26" s="3">
        <f t="shared" si="3"/>
        <v>323539</v>
      </c>
      <c r="U26" s="7">
        <f t="shared" si="3"/>
        <v>-98621</v>
      </c>
      <c r="V26" s="6">
        <v>3425833</v>
      </c>
      <c r="W26" s="3">
        <v>3398872</v>
      </c>
      <c r="X26" s="3">
        <v>3274535</v>
      </c>
      <c r="Y26" s="3">
        <v>3418219</v>
      </c>
      <c r="Z26" s="4">
        <f t="shared" si="4"/>
        <v>0.99213008923669077</v>
      </c>
      <c r="AA26" s="4">
        <f t="shared" si="4"/>
        <v>0.96341815755344717</v>
      </c>
      <c r="AB26" s="4">
        <f t="shared" si="4"/>
        <v>1.0438792072767584</v>
      </c>
      <c r="AC26" s="3">
        <f t="shared" si="5"/>
        <v>-26961</v>
      </c>
      <c r="AD26" s="3">
        <f t="shared" si="5"/>
        <v>-124337</v>
      </c>
      <c r="AE26" s="7">
        <f t="shared" si="5"/>
        <v>143684</v>
      </c>
      <c r="AF26" s="16">
        <f>'База транспорт'!AF26/1000</f>
        <v>19330.037</v>
      </c>
      <c r="AG26" s="17">
        <f>'База транспорт'!AG26/1000</f>
        <v>21190.04</v>
      </c>
      <c r="AH26" s="17">
        <f>'База транспорт'!AH26/1000</f>
        <v>21524.472000000002</v>
      </c>
      <c r="AI26" s="17">
        <f>'База транспорт'!AI26/1000</f>
        <v>22133.725999999999</v>
      </c>
      <c r="AJ26" s="4">
        <f t="shared" si="6"/>
        <v>1.0962234578236969</v>
      </c>
      <c r="AK26" s="4">
        <f t="shared" si="6"/>
        <v>1.015782509141087</v>
      </c>
      <c r="AL26" s="4">
        <f t="shared" si="6"/>
        <v>1.028305177474272</v>
      </c>
      <c r="AM26" s="17">
        <f t="shared" si="7"/>
        <v>1860.0030000000006</v>
      </c>
      <c r="AN26" s="17">
        <f t="shared" si="7"/>
        <v>334.4320000000007</v>
      </c>
      <c r="AO26" s="19">
        <f t="shared" si="7"/>
        <v>609.25399999999718</v>
      </c>
      <c r="AP26" s="16">
        <f>'База транспорт'!AP26/1000</f>
        <v>689.04899999999998</v>
      </c>
      <c r="AQ26" s="17">
        <f>'База транспорт'!AQ26/1000</f>
        <v>943.74400000000003</v>
      </c>
      <c r="AR26" s="17">
        <f>'База транспорт'!AR26/1000</f>
        <v>1836.3720000000001</v>
      </c>
      <c r="AS26" s="17">
        <f>'База транспорт'!AS26/1000</f>
        <v>1368.742</v>
      </c>
      <c r="AT26" s="4">
        <f t="shared" si="8"/>
        <v>1.3696326386077042</v>
      </c>
      <c r="AU26" s="4">
        <f t="shared" si="9"/>
        <v>1.9458370066458701</v>
      </c>
      <c r="AV26" s="4">
        <f t="shared" si="10"/>
        <v>0.745351159786797</v>
      </c>
      <c r="AW26" s="17">
        <f t="shared" si="11"/>
        <v>254.69500000000005</v>
      </c>
      <c r="AX26" s="17">
        <f t="shared" si="12"/>
        <v>892.62800000000004</v>
      </c>
      <c r="AY26" s="19">
        <f t="shared" si="13"/>
        <v>-467.63000000000011</v>
      </c>
    </row>
    <row r="27" spans="1:51" x14ac:dyDescent="0.25">
      <c r="A27" s="14" t="s">
        <v>30</v>
      </c>
      <c r="B27" s="6">
        <v>173487</v>
      </c>
      <c r="C27" s="3">
        <v>178700</v>
      </c>
      <c r="D27" s="3">
        <v>171017</v>
      </c>
      <c r="E27" s="3">
        <v>173147</v>
      </c>
      <c r="F27" s="4">
        <f t="shared" si="14"/>
        <v>1.0300483609722919</v>
      </c>
      <c r="G27" s="4">
        <f t="shared" si="14"/>
        <v>0.95700615556799107</v>
      </c>
      <c r="H27" s="4">
        <f t="shared" si="14"/>
        <v>1.0124549021442313</v>
      </c>
      <c r="I27" s="3">
        <f t="shared" si="1"/>
        <v>5213</v>
      </c>
      <c r="J27" s="3">
        <f t="shared" si="1"/>
        <v>-7683</v>
      </c>
      <c r="K27" s="7">
        <f t="shared" si="1"/>
        <v>2130</v>
      </c>
      <c r="L27" s="6">
        <v>259914</v>
      </c>
      <c r="M27" s="3">
        <v>269662</v>
      </c>
      <c r="N27" s="3">
        <v>262456</v>
      </c>
      <c r="O27" s="3">
        <v>260618</v>
      </c>
      <c r="P27" s="4">
        <f t="shared" si="2"/>
        <v>1.0375047130974091</v>
      </c>
      <c r="Q27" s="4">
        <f t="shared" si="2"/>
        <v>0.97327765869866723</v>
      </c>
      <c r="R27" s="4">
        <f t="shared" si="2"/>
        <v>0.99299692138872797</v>
      </c>
      <c r="S27" s="3">
        <f t="shared" si="3"/>
        <v>9748</v>
      </c>
      <c r="T27" s="3">
        <f t="shared" si="3"/>
        <v>-7206</v>
      </c>
      <c r="U27" s="7">
        <f t="shared" si="3"/>
        <v>-1838</v>
      </c>
      <c r="V27" s="6">
        <v>252907</v>
      </c>
      <c r="W27" s="3">
        <v>262884</v>
      </c>
      <c r="X27" s="3">
        <v>248656</v>
      </c>
      <c r="Y27" s="3">
        <v>247575</v>
      </c>
      <c r="Z27" s="4">
        <f t="shared" si="4"/>
        <v>1.0394492837288014</v>
      </c>
      <c r="AA27" s="4">
        <f t="shared" si="4"/>
        <v>0.94587726906163938</v>
      </c>
      <c r="AB27" s="4">
        <f t="shared" si="4"/>
        <v>0.99565262853098258</v>
      </c>
      <c r="AC27" s="3">
        <f t="shared" si="5"/>
        <v>9977</v>
      </c>
      <c r="AD27" s="3">
        <f t="shared" si="5"/>
        <v>-14228</v>
      </c>
      <c r="AE27" s="7">
        <f t="shared" si="5"/>
        <v>-1081</v>
      </c>
      <c r="AF27" s="16">
        <f>'База транспорт'!AF27/1000</f>
        <v>483.11799999999999</v>
      </c>
      <c r="AG27" s="17">
        <f>'База транспорт'!AG27/1000</f>
        <v>546.721</v>
      </c>
      <c r="AH27" s="17">
        <f>'База транспорт'!AH27/1000</f>
        <v>572.226</v>
      </c>
      <c r="AI27" s="17">
        <f>'База транспорт'!AI27/1000</f>
        <v>577.46600000000001</v>
      </c>
      <c r="AJ27" s="4">
        <f t="shared" si="6"/>
        <v>1.1316510666131256</v>
      </c>
      <c r="AK27" s="4">
        <f t="shared" si="6"/>
        <v>1.0466508511654025</v>
      </c>
      <c r="AL27" s="4">
        <f t="shared" si="6"/>
        <v>1.0091572210979578</v>
      </c>
      <c r="AM27" s="17">
        <f t="shared" si="7"/>
        <v>63.603000000000009</v>
      </c>
      <c r="AN27" s="17">
        <f t="shared" si="7"/>
        <v>25.504999999999995</v>
      </c>
      <c r="AO27" s="19">
        <f t="shared" si="7"/>
        <v>5.2400000000000091</v>
      </c>
      <c r="AP27" s="16">
        <f>'База транспорт'!AP27/1000</f>
        <v>9.5180000000000007</v>
      </c>
      <c r="AQ27" s="17">
        <f>'База транспорт'!AQ27/1000</f>
        <v>9.8529999999999998</v>
      </c>
      <c r="AR27" s="17">
        <f>'База транспорт'!AR27/1000</f>
        <v>14.021000000000001</v>
      </c>
      <c r="AS27" s="17">
        <f>'База транспорт'!AS27/1000</f>
        <v>17.622</v>
      </c>
      <c r="AT27" s="4">
        <f t="shared" si="8"/>
        <v>1.0351964698466063</v>
      </c>
      <c r="AU27" s="4">
        <f t="shared" si="9"/>
        <v>1.423018370039582</v>
      </c>
      <c r="AV27" s="4">
        <f t="shared" si="10"/>
        <v>1.2568290421510591</v>
      </c>
      <c r="AW27" s="17">
        <f t="shared" si="11"/>
        <v>0.33499999999999908</v>
      </c>
      <c r="AX27" s="17">
        <f t="shared" si="12"/>
        <v>4.168000000000001</v>
      </c>
      <c r="AY27" s="19">
        <f t="shared" si="13"/>
        <v>3.6009999999999991</v>
      </c>
    </row>
    <row r="28" spans="1:51" x14ac:dyDescent="0.25">
      <c r="A28" s="14" t="s">
        <v>31</v>
      </c>
      <c r="B28" s="6">
        <v>205533</v>
      </c>
      <c r="C28" s="3">
        <v>216769</v>
      </c>
      <c r="D28" s="3">
        <v>209754</v>
      </c>
      <c r="E28" s="3">
        <v>205714</v>
      </c>
      <c r="F28" s="4">
        <f t="shared" si="14"/>
        <v>1.0546676202848204</v>
      </c>
      <c r="G28" s="4">
        <f t="shared" si="14"/>
        <v>0.96763836157384131</v>
      </c>
      <c r="H28" s="4">
        <f t="shared" si="14"/>
        <v>0.98073934227714366</v>
      </c>
      <c r="I28" s="3">
        <f t="shared" si="1"/>
        <v>11236</v>
      </c>
      <c r="J28" s="3">
        <f t="shared" si="1"/>
        <v>-7015</v>
      </c>
      <c r="K28" s="7">
        <f t="shared" si="1"/>
        <v>-4040</v>
      </c>
      <c r="L28" s="6">
        <v>296170</v>
      </c>
      <c r="M28" s="3">
        <v>314483</v>
      </c>
      <c r="N28" s="3">
        <v>304502</v>
      </c>
      <c r="O28" s="3">
        <v>302306</v>
      </c>
      <c r="P28" s="4">
        <f t="shared" si="2"/>
        <v>1.0618327312016747</v>
      </c>
      <c r="Q28" s="4">
        <f t="shared" si="2"/>
        <v>0.96826219541278857</v>
      </c>
      <c r="R28" s="4">
        <f t="shared" si="2"/>
        <v>0.99278822470788364</v>
      </c>
      <c r="S28" s="3">
        <f t="shared" si="3"/>
        <v>18313</v>
      </c>
      <c r="T28" s="3">
        <f t="shared" si="3"/>
        <v>-9981</v>
      </c>
      <c r="U28" s="7">
        <f t="shared" si="3"/>
        <v>-2196</v>
      </c>
      <c r="V28" s="6">
        <v>291235</v>
      </c>
      <c r="W28" s="3">
        <v>308734</v>
      </c>
      <c r="X28" s="3">
        <v>294024</v>
      </c>
      <c r="Y28" s="3">
        <v>291731</v>
      </c>
      <c r="Z28" s="4">
        <f t="shared" si="4"/>
        <v>1.0600854979655605</v>
      </c>
      <c r="AA28" s="4">
        <f t="shared" si="4"/>
        <v>0.95235380618914667</v>
      </c>
      <c r="AB28" s="4">
        <f t="shared" si="4"/>
        <v>0.99220131689930069</v>
      </c>
      <c r="AC28" s="3">
        <f t="shared" si="5"/>
        <v>17499</v>
      </c>
      <c r="AD28" s="3">
        <f t="shared" si="5"/>
        <v>-14710</v>
      </c>
      <c r="AE28" s="7">
        <f t="shared" si="5"/>
        <v>-2293</v>
      </c>
      <c r="AF28" s="16">
        <f>'База транспорт'!AF28/1000</f>
        <v>542.45799999999997</v>
      </c>
      <c r="AG28" s="17">
        <f>'База транспорт'!AG28/1000</f>
        <v>632.346</v>
      </c>
      <c r="AH28" s="17">
        <f>'База транспорт'!AH28/1000</f>
        <v>668.18700000000001</v>
      </c>
      <c r="AI28" s="17">
        <f>'База транспорт'!AI28/1000</f>
        <v>842.36900000000003</v>
      </c>
      <c r="AJ28" s="4">
        <f t="shared" si="6"/>
        <v>1.1657049946723987</v>
      </c>
      <c r="AK28" s="4">
        <f t="shared" si="6"/>
        <v>1.0566794128530899</v>
      </c>
      <c r="AL28" s="4">
        <f t="shared" si="6"/>
        <v>1.2606785226291441</v>
      </c>
      <c r="AM28" s="17">
        <f t="shared" si="7"/>
        <v>89.888000000000034</v>
      </c>
      <c r="AN28" s="17">
        <f t="shared" si="7"/>
        <v>35.841000000000008</v>
      </c>
      <c r="AO28" s="19">
        <f t="shared" si="7"/>
        <v>174.18200000000002</v>
      </c>
      <c r="AP28" s="16">
        <f>'База транспорт'!AP28/1000</f>
        <v>5.258</v>
      </c>
      <c r="AQ28" s="17">
        <f>'База транспорт'!AQ28/1000</f>
        <v>5.9240000000000004</v>
      </c>
      <c r="AR28" s="17">
        <f>'База транспорт'!AR28/1000</f>
        <v>6.4530000000000003</v>
      </c>
      <c r="AS28" s="17">
        <f>'База транспорт'!AS28/1000</f>
        <v>8.7439999999999998</v>
      </c>
      <c r="AT28" s="4">
        <f t="shared" si="8"/>
        <v>1.1266641308482312</v>
      </c>
      <c r="AU28" s="4">
        <f t="shared" si="9"/>
        <v>1.0892977717758272</v>
      </c>
      <c r="AV28" s="4">
        <f t="shared" si="10"/>
        <v>1.3550286688362001</v>
      </c>
      <c r="AW28" s="17">
        <f t="shared" si="11"/>
        <v>0.66600000000000037</v>
      </c>
      <c r="AX28" s="17">
        <f t="shared" si="12"/>
        <v>0.52899999999999991</v>
      </c>
      <c r="AY28" s="19">
        <f t="shared" si="13"/>
        <v>2.2909999999999995</v>
      </c>
    </row>
    <row r="29" spans="1:51" x14ac:dyDescent="0.25">
      <c r="A29" s="14" t="s">
        <v>32</v>
      </c>
      <c r="B29" s="6">
        <v>258638</v>
      </c>
      <c r="C29" s="3">
        <v>268134</v>
      </c>
      <c r="D29" s="3">
        <v>261386</v>
      </c>
      <c r="E29" s="3">
        <v>265399</v>
      </c>
      <c r="F29" s="4">
        <f t="shared" si="14"/>
        <v>1.0367154091819455</v>
      </c>
      <c r="G29" s="4">
        <f t="shared" si="14"/>
        <v>0.97483347878299653</v>
      </c>
      <c r="H29" s="4">
        <f t="shared" si="14"/>
        <v>1.0153527732931373</v>
      </c>
      <c r="I29" s="3">
        <f t="shared" si="1"/>
        <v>9496</v>
      </c>
      <c r="J29" s="3">
        <f t="shared" si="1"/>
        <v>-6748</v>
      </c>
      <c r="K29" s="7">
        <f t="shared" si="1"/>
        <v>4013</v>
      </c>
      <c r="L29" s="6">
        <v>376667</v>
      </c>
      <c r="M29" s="3">
        <v>393820</v>
      </c>
      <c r="N29" s="3">
        <v>376579</v>
      </c>
      <c r="O29" s="3">
        <v>340802</v>
      </c>
      <c r="P29" s="4">
        <f t="shared" si="2"/>
        <v>1.0455388977531879</v>
      </c>
      <c r="Q29" s="4">
        <f t="shared" si="2"/>
        <v>0.9562211162460007</v>
      </c>
      <c r="R29" s="4">
        <f t="shared" si="2"/>
        <v>0.90499470230682011</v>
      </c>
      <c r="S29" s="3">
        <f t="shared" si="3"/>
        <v>17153</v>
      </c>
      <c r="T29" s="3">
        <f t="shared" si="3"/>
        <v>-17241</v>
      </c>
      <c r="U29" s="7">
        <f t="shared" si="3"/>
        <v>-35777</v>
      </c>
      <c r="V29" s="6">
        <v>369073</v>
      </c>
      <c r="W29" s="3">
        <v>386261</v>
      </c>
      <c r="X29" s="3">
        <v>360573</v>
      </c>
      <c r="Y29" s="3">
        <v>332101</v>
      </c>
      <c r="Z29" s="4">
        <f t="shared" si="4"/>
        <v>1.0465707326192921</v>
      </c>
      <c r="AA29" s="4">
        <f t="shared" si="4"/>
        <v>0.93349574510499378</v>
      </c>
      <c r="AB29" s="4">
        <f t="shared" si="4"/>
        <v>0.92103679421365436</v>
      </c>
      <c r="AC29" s="3">
        <f t="shared" si="5"/>
        <v>17188</v>
      </c>
      <c r="AD29" s="3">
        <f t="shared" si="5"/>
        <v>-25688</v>
      </c>
      <c r="AE29" s="7">
        <f t="shared" si="5"/>
        <v>-28472</v>
      </c>
      <c r="AF29" s="16">
        <f>'База транспорт'!AF29/1000</f>
        <v>778.80399999999997</v>
      </c>
      <c r="AG29" s="17">
        <f>'База транспорт'!AG29/1000</f>
        <v>883.71299999999997</v>
      </c>
      <c r="AH29" s="17">
        <f>'База транспорт'!AH29/1000</f>
        <v>909.87099999999998</v>
      </c>
      <c r="AI29" s="17">
        <f>'База транспорт'!AI29/1000</f>
        <v>861.43799999999999</v>
      </c>
      <c r="AJ29" s="4">
        <f t="shared" si="6"/>
        <v>1.134705266023287</v>
      </c>
      <c r="AK29" s="4">
        <f t="shared" si="6"/>
        <v>1.0296001077272825</v>
      </c>
      <c r="AL29" s="4">
        <f t="shared" si="6"/>
        <v>0.94676937719742693</v>
      </c>
      <c r="AM29" s="17">
        <f t="shared" si="7"/>
        <v>104.90899999999999</v>
      </c>
      <c r="AN29" s="17">
        <f t="shared" si="7"/>
        <v>26.158000000000015</v>
      </c>
      <c r="AO29" s="19">
        <f t="shared" si="7"/>
        <v>-48.432999999999993</v>
      </c>
      <c r="AP29" s="16">
        <f>'База транспорт'!AP29/1000</f>
        <v>10.644</v>
      </c>
      <c r="AQ29" s="17">
        <f>'База транспорт'!AQ29/1000</f>
        <v>10.29</v>
      </c>
      <c r="AR29" s="17">
        <f>'База транспорт'!AR29/1000</f>
        <v>16.420999999999999</v>
      </c>
      <c r="AS29" s="17">
        <f>'База транспорт'!AS29/1000</f>
        <v>15.555999999999999</v>
      </c>
      <c r="AT29" s="4">
        <f t="shared" si="8"/>
        <v>0.96674182638105965</v>
      </c>
      <c r="AU29" s="4">
        <f t="shared" si="9"/>
        <v>1.5958211856171041</v>
      </c>
      <c r="AV29" s="4">
        <f t="shared" si="10"/>
        <v>0.94732354911393946</v>
      </c>
      <c r="AW29" s="17">
        <f t="shared" si="11"/>
        <v>-0.35400000000000098</v>
      </c>
      <c r="AX29" s="17">
        <f t="shared" si="12"/>
        <v>6.1310000000000002</v>
      </c>
      <c r="AY29" s="19">
        <f t="shared" si="13"/>
        <v>-0.86500000000000021</v>
      </c>
    </row>
    <row r="30" spans="1:51" x14ac:dyDescent="0.25">
      <c r="A30" s="14" t="s">
        <v>33</v>
      </c>
      <c r="B30" s="6">
        <v>302552</v>
      </c>
      <c r="C30" s="3">
        <v>313045</v>
      </c>
      <c r="D30" s="3">
        <v>305529</v>
      </c>
      <c r="E30" s="3">
        <v>310380</v>
      </c>
      <c r="F30" s="4">
        <f t="shared" si="14"/>
        <v>1.0346816415029483</v>
      </c>
      <c r="G30" s="4">
        <f t="shared" si="14"/>
        <v>0.97599067226756542</v>
      </c>
      <c r="H30" s="4">
        <f t="shared" si="14"/>
        <v>1.0158773798886522</v>
      </c>
      <c r="I30" s="3">
        <f t="shared" si="1"/>
        <v>10493</v>
      </c>
      <c r="J30" s="3">
        <f t="shared" si="1"/>
        <v>-7516</v>
      </c>
      <c r="K30" s="7">
        <f t="shared" si="1"/>
        <v>4851</v>
      </c>
      <c r="L30" s="6">
        <v>433965</v>
      </c>
      <c r="M30" s="3">
        <v>447438</v>
      </c>
      <c r="N30" s="3">
        <v>433373</v>
      </c>
      <c r="O30" s="3">
        <v>249783</v>
      </c>
      <c r="P30" s="4">
        <f t="shared" si="2"/>
        <v>1.0310462825343059</v>
      </c>
      <c r="Q30" s="4">
        <f t="shared" si="2"/>
        <v>0.96856547722812991</v>
      </c>
      <c r="R30" s="4">
        <f t="shared" si="2"/>
        <v>0.57636954771063265</v>
      </c>
      <c r="S30" s="3">
        <f t="shared" si="3"/>
        <v>13473</v>
      </c>
      <c r="T30" s="3">
        <f t="shared" si="3"/>
        <v>-14065</v>
      </c>
      <c r="U30" s="7">
        <f t="shared" si="3"/>
        <v>-183590</v>
      </c>
      <c r="V30" s="6">
        <v>369781</v>
      </c>
      <c r="W30" s="3">
        <v>378610</v>
      </c>
      <c r="X30" s="3">
        <v>355512</v>
      </c>
      <c r="Y30" s="3">
        <v>204970</v>
      </c>
      <c r="Z30" s="4">
        <f t="shared" si="4"/>
        <v>1.0238762943471946</v>
      </c>
      <c r="AA30" s="4">
        <f t="shared" si="4"/>
        <v>0.93899263093948915</v>
      </c>
      <c r="AB30" s="4">
        <f t="shared" si="4"/>
        <v>0.57654875222214719</v>
      </c>
      <c r="AC30" s="3">
        <f t="shared" si="5"/>
        <v>8829</v>
      </c>
      <c r="AD30" s="3">
        <f t="shared" si="5"/>
        <v>-23098</v>
      </c>
      <c r="AE30" s="7">
        <f t="shared" si="5"/>
        <v>-150542</v>
      </c>
      <c r="AF30" s="16">
        <f>'База транспорт'!AF30/1000</f>
        <v>1057.711</v>
      </c>
      <c r="AG30" s="17">
        <f>'База транспорт'!AG30/1000</f>
        <v>1176.8209999999999</v>
      </c>
      <c r="AH30" s="17">
        <f>'База транспорт'!AH30/1000</f>
        <v>1216.693</v>
      </c>
      <c r="AI30" s="17">
        <f>'База транспорт'!AI30/1000</f>
        <v>684.71299999999997</v>
      </c>
      <c r="AJ30" s="4">
        <f t="shared" si="6"/>
        <v>1.1126111007638191</v>
      </c>
      <c r="AK30" s="4">
        <f t="shared" si="6"/>
        <v>1.0338811085118298</v>
      </c>
      <c r="AL30" s="4">
        <f t="shared" si="6"/>
        <v>0.56276562781243911</v>
      </c>
      <c r="AM30" s="17">
        <f t="shared" si="7"/>
        <v>119.1099999999999</v>
      </c>
      <c r="AN30" s="17">
        <f t="shared" si="7"/>
        <v>39.872000000000071</v>
      </c>
      <c r="AO30" s="19">
        <f t="shared" si="7"/>
        <v>-531.98</v>
      </c>
      <c r="AP30" s="16">
        <f>'База транспорт'!AP30/1000</f>
        <v>168.36</v>
      </c>
      <c r="AQ30" s="17">
        <f>'База транспорт'!AQ30/1000</f>
        <v>171.68799999999999</v>
      </c>
      <c r="AR30" s="17">
        <f>'База транспорт'!AR30/1000</f>
        <v>204.86</v>
      </c>
      <c r="AS30" s="17">
        <f>'База транспорт'!AS30/1000</f>
        <v>116.303</v>
      </c>
      <c r="AT30" s="4">
        <f t="shared" si="8"/>
        <v>1.0197671655975289</v>
      </c>
      <c r="AU30" s="4">
        <f t="shared" si="9"/>
        <v>1.1932109407762921</v>
      </c>
      <c r="AV30" s="4">
        <f t="shared" si="10"/>
        <v>0.567719418139217</v>
      </c>
      <c r="AW30" s="17">
        <f t="shared" si="11"/>
        <v>3.3279999999999745</v>
      </c>
      <c r="AX30" s="17">
        <f t="shared" si="12"/>
        <v>33.172000000000025</v>
      </c>
      <c r="AY30" s="19">
        <f t="shared" si="13"/>
        <v>-88.557000000000016</v>
      </c>
    </row>
    <row r="31" spans="1:51" x14ac:dyDescent="0.25">
      <c r="A31" s="14" t="s">
        <v>34</v>
      </c>
      <c r="B31" s="6">
        <v>250730</v>
      </c>
      <c r="C31" s="3">
        <v>264806</v>
      </c>
      <c r="D31" s="3">
        <v>254822</v>
      </c>
      <c r="E31" s="3">
        <v>268703</v>
      </c>
      <c r="F31" s="4">
        <f t="shared" si="14"/>
        <v>1.0561400709927014</v>
      </c>
      <c r="G31" s="4">
        <f t="shared" si="14"/>
        <v>0.96229692680679446</v>
      </c>
      <c r="H31" s="4">
        <f t="shared" si="14"/>
        <v>1.0544733186302595</v>
      </c>
      <c r="I31" s="3">
        <f t="shared" si="1"/>
        <v>14076</v>
      </c>
      <c r="J31" s="3">
        <f t="shared" si="1"/>
        <v>-9984</v>
      </c>
      <c r="K31" s="7">
        <f t="shared" si="1"/>
        <v>13881</v>
      </c>
      <c r="L31" s="6">
        <v>387871</v>
      </c>
      <c r="M31" s="3">
        <v>408340</v>
      </c>
      <c r="N31" s="3">
        <v>419382</v>
      </c>
      <c r="O31" s="3">
        <v>410394</v>
      </c>
      <c r="P31" s="4">
        <f t="shared" si="2"/>
        <v>1.0527727002018712</v>
      </c>
      <c r="Q31" s="4">
        <f t="shared" si="2"/>
        <v>1.0270411911642259</v>
      </c>
      <c r="R31" s="4">
        <f t="shared" si="2"/>
        <v>0.97856846502711137</v>
      </c>
      <c r="S31" s="3">
        <f t="shared" si="3"/>
        <v>20469</v>
      </c>
      <c r="T31" s="3">
        <f t="shared" si="3"/>
        <v>11042</v>
      </c>
      <c r="U31" s="7">
        <f t="shared" si="3"/>
        <v>-8988</v>
      </c>
      <c r="V31" s="6">
        <v>372782</v>
      </c>
      <c r="W31" s="3">
        <v>397671</v>
      </c>
      <c r="X31" s="3">
        <v>376012</v>
      </c>
      <c r="Y31" s="3">
        <v>381598</v>
      </c>
      <c r="Z31" s="4">
        <f t="shared" si="4"/>
        <v>1.0667655627149379</v>
      </c>
      <c r="AA31" s="4">
        <f t="shared" si="4"/>
        <v>0.94553537974858615</v>
      </c>
      <c r="AB31" s="4">
        <f t="shared" si="4"/>
        <v>1.0148559088539728</v>
      </c>
      <c r="AC31" s="3">
        <f t="shared" si="5"/>
        <v>24889</v>
      </c>
      <c r="AD31" s="3">
        <f t="shared" si="5"/>
        <v>-21659</v>
      </c>
      <c r="AE31" s="7">
        <f t="shared" si="5"/>
        <v>5586</v>
      </c>
      <c r="AF31" s="16">
        <f>'База транспорт'!AF31/1000</f>
        <v>824.64499999999998</v>
      </c>
      <c r="AG31" s="17">
        <f>'База транспорт'!AG31/1000</f>
        <v>952.596</v>
      </c>
      <c r="AH31" s="17">
        <f>'База транспорт'!AH31/1000</f>
        <v>991.06899999999996</v>
      </c>
      <c r="AI31" s="17">
        <f>'База транспорт'!AI31/1000</f>
        <v>1020.6559999999999</v>
      </c>
      <c r="AJ31" s="4">
        <f t="shared" si="6"/>
        <v>1.1551588865511826</v>
      </c>
      <c r="AK31" s="4">
        <f t="shared" si="6"/>
        <v>1.0403875304956141</v>
      </c>
      <c r="AL31" s="4">
        <f t="shared" si="6"/>
        <v>1.0298536227043726</v>
      </c>
      <c r="AM31" s="17">
        <f t="shared" si="7"/>
        <v>127.95100000000002</v>
      </c>
      <c r="AN31" s="17">
        <f t="shared" si="7"/>
        <v>38.472999999999956</v>
      </c>
      <c r="AO31" s="19">
        <f t="shared" si="7"/>
        <v>29.586999999999989</v>
      </c>
      <c r="AP31" s="16">
        <f>'База транспорт'!AP31/1000</f>
        <v>10.273</v>
      </c>
      <c r="AQ31" s="17">
        <f>'База транспорт'!AQ31/1000</f>
        <v>4.2119999999999997</v>
      </c>
      <c r="AR31" s="17">
        <f>'База транспорт'!AR31/1000</f>
        <v>13.11</v>
      </c>
      <c r="AS31" s="17">
        <f>'База транспорт'!AS31/1000</f>
        <v>8.5609999999999999</v>
      </c>
      <c r="AT31" s="4">
        <f t="shared" si="8"/>
        <v>0.41000681397838995</v>
      </c>
      <c r="AU31" s="4">
        <f t="shared" si="9"/>
        <v>3.1125356125356127</v>
      </c>
      <c r="AV31" s="4">
        <f t="shared" si="10"/>
        <v>0.65301296720061019</v>
      </c>
      <c r="AW31" s="17">
        <f t="shared" si="11"/>
        <v>-6.0609999999999999</v>
      </c>
      <c r="AX31" s="17">
        <f t="shared" si="12"/>
        <v>8.8979999999999997</v>
      </c>
      <c r="AY31" s="19">
        <f t="shared" si="13"/>
        <v>-4.5489999999999995</v>
      </c>
    </row>
    <row r="32" spans="1:51" x14ac:dyDescent="0.25">
      <c r="A32" s="14" t="s">
        <v>35</v>
      </c>
      <c r="B32" s="6">
        <v>433012</v>
      </c>
      <c r="C32" s="3">
        <v>452089</v>
      </c>
      <c r="D32" s="3">
        <v>438966</v>
      </c>
      <c r="E32" s="3">
        <v>444203</v>
      </c>
      <c r="F32" s="4">
        <f t="shared" si="14"/>
        <v>1.0440565157547597</v>
      </c>
      <c r="G32" s="4">
        <f t="shared" si="14"/>
        <v>0.97097252974524928</v>
      </c>
      <c r="H32" s="4">
        <f t="shared" si="14"/>
        <v>1.0119303089533129</v>
      </c>
      <c r="I32" s="3">
        <f t="shared" si="1"/>
        <v>19077</v>
      </c>
      <c r="J32" s="3">
        <f t="shared" si="1"/>
        <v>-13123</v>
      </c>
      <c r="K32" s="7">
        <f t="shared" si="1"/>
        <v>5237</v>
      </c>
      <c r="L32" s="6">
        <v>641981</v>
      </c>
      <c r="M32" s="3">
        <v>669430</v>
      </c>
      <c r="N32" s="3">
        <v>653967</v>
      </c>
      <c r="O32" s="3">
        <v>677597</v>
      </c>
      <c r="P32" s="4">
        <f t="shared" si="2"/>
        <v>1.0427567170991041</v>
      </c>
      <c r="Q32" s="4">
        <f t="shared" si="2"/>
        <v>0.9769012443422016</v>
      </c>
      <c r="R32" s="4">
        <f t="shared" si="2"/>
        <v>1.0361333217119517</v>
      </c>
      <c r="S32" s="3">
        <f t="shared" si="3"/>
        <v>27449</v>
      </c>
      <c r="T32" s="3">
        <f t="shared" si="3"/>
        <v>-15463</v>
      </c>
      <c r="U32" s="7">
        <f t="shared" si="3"/>
        <v>23630</v>
      </c>
      <c r="V32" s="6">
        <v>589932</v>
      </c>
      <c r="W32" s="3">
        <v>623852</v>
      </c>
      <c r="X32" s="3">
        <v>594043</v>
      </c>
      <c r="Y32" s="3">
        <v>607431</v>
      </c>
      <c r="Z32" s="4">
        <f t="shared" si="4"/>
        <v>1.0574981523294211</v>
      </c>
      <c r="AA32" s="4">
        <f t="shared" si="4"/>
        <v>0.95221783371697133</v>
      </c>
      <c r="AB32" s="4">
        <f t="shared" si="4"/>
        <v>1.0225370890659431</v>
      </c>
      <c r="AC32" s="3">
        <f t="shared" si="5"/>
        <v>33920</v>
      </c>
      <c r="AD32" s="3">
        <f t="shared" si="5"/>
        <v>-29809</v>
      </c>
      <c r="AE32" s="7">
        <f t="shared" si="5"/>
        <v>13388</v>
      </c>
      <c r="AF32" s="16">
        <f>'База транспорт'!AF32/1000</f>
        <v>2009.2460000000001</v>
      </c>
      <c r="AG32" s="17">
        <f>'База транспорт'!AG32/1000</f>
        <v>2290.6190000000001</v>
      </c>
      <c r="AH32" s="17">
        <f>'База транспорт'!AH32/1000</f>
        <v>2318.6950000000002</v>
      </c>
      <c r="AI32" s="17">
        <f>'База транспорт'!AI32/1000</f>
        <v>2387.7860000000001</v>
      </c>
      <c r="AJ32" s="4">
        <f t="shared" si="6"/>
        <v>1.140039099244194</v>
      </c>
      <c r="AK32" s="4">
        <f t="shared" si="6"/>
        <v>1.0122569488858688</v>
      </c>
      <c r="AL32" s="4">
        <f t="shared" si="6"/>
        <v>1.0297973644657878</v>
      </c>
      <c r="AM32" s="17">
        <f t="shared" si="7"/>
        <v>281.37300000000005</v>
      </c>
      <c r="AN32" s="17">
        <f t="shared" si="7"/>
        <v>28.076000000000022</v>
      </c>
      <c r="AO32" s="19">
        <f t="shared" si="7"/>
        <v>69.090999999999894</v>
      </c>
      <c r="AP32" s="16">
        <f>'База транспорт'!AP32/1000</f>
        <v>74.483000000000004</v>
      </c>
      <c r="AQ32" s="17">
        <f>'База транспорт'!AQ32/1000</f>
        <v>77.094999999999999</v>
      </c>
      <c r="AR32" s="17">
        <f>'База транспорт'!AR32/1000</f>
        <v>129.733</v>
      </c>
      <c r="AS32" s="17">
        <f>'База транспорт'!AS32/1000</f>
        <v>73.322000000000003</v>
      </c>
      <c r="AT32" s="4">
        <f t="shared" si="8"/>
        <v>1.03506840487091</v>
      </c>
      <c r="AU32" s="4">
        <f t="shared" si="9"/>
        <v>1.6827680134898502</v>
      </c>
      <c r="AV32" s="4">
        <f t="shared" si="10"/>
        <v>0.56517616951739347</v>
      </c>
      <c r="AW32" s="17">
        <f t="shared" si="11"/>
        <v>2.6119999999999948</v>
      </c>
      <c r="AX32" s="17">
        <f t="shared" si="12"/>
        <v>52.638000000000005</v>
      </c>
      <c r="AY32" s="19">
        <f t="shared" si="13"/>
        <v>-56.411000000000001</v>
      </c>
    </row>
    <row r="33" spans="1:51" x14ac:dyDescent="0.25">
      <c r="A33" s="14" t="s">
        <v>36</v>
      </c>
      <c r="B33" s="6">
        <v>197570</v>
      </c>
      <c r="C33" s="3">
        <v>191774</v>
      </c>
      <c r="D33" s="3">
        <v>201636</v>
      </c>
      <c r="E33" s="3">
        <v>197390</v>
      </c>
      <c r="F33" s="4">
        <f t="shared" si="14"/>
        <v>0.9706635622817229</v>
      </c>
      <c r="G33" s="4">
        <f t="shared" si="14"/>
        <v>1.0514251149790901</v>
      </c>
      <c r="H33" s="4">
        <f t="shared" si="14"/>
        <v>0.97894225237556787</v>
      </c>
      <c r="I33" s="3">
        <f t="shared" si="1"/>
        <v>-5796</v>
      </c>
      <c r="J33" s="3">
        <f t="shared" si="1"/>
        <v>9862</v>
      </c>
      <c r="K33" s="7">
        <f t="shared" si="1"/>
        <v>-4246</v>
      </c>
      <c r="L33" s="6">
        <v>272929</v>
      </c>
      <c r="M33" s="3">
        <v>272694</v>
      </c>
      <c r="N33" s="3">
        <v>275141</v>
      </c>
      <c r="O33" s="3">
        <v>311180</v>
      </c>
      <c r="P33" s="4">
        <f t="shared" si="2"/>
        <v>0.99913897020836917</v>
      </c>
      <c r="Q33" s="4">
        <f t="shared" si="2"/>
        <v>1.0089734280915605</v>
      </c>
      <c r="R33" s="4">
        <f t="shared" si="2"/>
        <v>1.1309837501499231</v>
      </c>
      <c r="S33" s="3">
        <f t="shared" si="3"/>
        <v>-235</v>
      </c>
      <c r="T33" s="3">
        <f t="shared" si="3"/>
        <v>2447</v>
      </c>
      <c r="U33" s="7">
        <f t="shared" si="3"/>
        <v>36039</v>
      </c>
      <c r="V33" s="6">
        <v>264022</v>
      </c>
      <c r="W33" s="3">
        <v>259674</v>
      </c>
      <c r="X33" s="3">
        <v>251190</v>
      </c>
      <c r="Y33" s="3">
        <v>289217</v>
      </c>
      <c r="Z33" s="4">
        <f t="shared" si="4"/>
        <v>0.98353167539068709</v>
      </c>
      <c r="AA33" s="4">
        <f t="shared" si="4"/>
        <v>0.96732826544051387</v>
      </c>
      <c r="AB33" s="4">
        <f t="shared" si="4"/>
        <v>1.1513873959950636</v>
      </c>
      <c r="AC33" s="3">
        <f t="shared" si="5"/>
        <v>-4348</v>
      </c>
      <c r="AD33" s="3">
        <f t="shared" si="5"/>
        <v>-8484</v>
      </c>
      <c r="AE33" s="7">
        <f t="shared" si="5"/>
        <v>38027</v>
      </c>
      <c r="AF33" s="16">
        <f>'База транспорт'!AF33/1000</f>
        <v>368.755</v>
      </c>
      <c r="AG33" s="17">
        <f>'База транспорт'!AG33/1000</f>
        <v>428.89699999999999</v>
      </c>
      <c r="AH33" s="17">
        <f>'База транспорт'!AH33/1000</f>
        <v>447.815</v>
      </c>
      <c r="AI33" s="17">
        <f>'База транспорт'!AI33/1000</f>
        <v>539.87</v>
      </c>
      <c r="AJ33" s="4">
        <f t="shared" si="6"/>
        <v>1.1630947376984719</v>
      </c>
      <c r="AK33" s="4">
        <f t="shared" si="6"/>
        <v>1.0441084922487218</v>
      </c>
      <c r="AL33" s="4">
        <f t="shared" si="6"/>
        <v>1.2055647979634447</v>
      </c>
      <c r="AM33" s="17">
        <f t="shared" si="7"/>
        <v>60.141999999999996</v>
      </c>
      <c r="AN33" s="17">
        <f t="shared" si="7"/>
        <v>18.918000000000006</v>
      </c>
      <c r="AO33" s="19">
        <f t="shared" si="7"/>
        <v>92.055000000000007</v>
      </c>
      <c r="AP33" s="16">
        <f>'База транспорт'!AP33/1000</f>
        <v>54.918999999999997</v>
      </c>
      <c r="AQ33" s="17">
        <f>'База транспорт'!AQ33/1000</f>
        <v>54.466999999999999</v>
      </c>
      <c r="AR33" s="17">
        <f>'База транспорт'!AR33/1000</f>
        <v>73.376999999999995</v>
      </c>
      <c r="AS33" s="17">
        <f>'База транспорт'!AS33/1000</f>
        <v>77.619</v>
      </c>
      <c r="AT33" s="4">
        <f t="shared" si="8"/>
        <v>0.99176969719040775</v>
      </c>
      <c r="AU33" s="4">
        <f t="shared" si="9"/>
        <v>1.3471826977803072</v>
      </c>
      <c r="AV33" s="4">
        <f t="shared" si="10"/>
        <v>1.0578110307044442</v>
      </c>
      <c r="AW33" s="17">
        <f t="shared" si="11"/>
        <v>-0.45199999999999818</v>
      </c>
      <c r="AX33" s="17">
        <f t="shared" si="12"/>
        <v>18.909999999999997</v>
      </c>
      <c r="AY33" s="19">
        <f t="shared" si="13"/>
        <v>4.2420000000000044</v>
      </c>
    </row>
    <row r="34" spans="1:51" x14ac:dyDescent="0.25">
      <c r="A34" s="14" t="s">
        <v>37</v>
      </c>
      <c r="B34" s="6">
        <v>153494</v>
      </c>
      <c r="C34" s="3">
        <v>160695</v>
      </c>
      <c r="D34" s="3">
        <v>152455</v>
      </c>
      <c r="E34" s="3">
        <v>156402</v>
      </c>
      <c r="F34" s="4">
        <f t="shared" si="14"/>
        <v>1.0469138858847902</v>
      </c>
      <c r="G34" s="4">
        <f t="shared" si="14"/>
        <v>0.94872273561716292</v>
      </c>
      <c r="H34" s="4">
        <f t="shared" si="14"/>
        <v>1.0258896067692105</v>
      </c>
      <c r="I34" s="3">
        <f t="shared" si="1"/>
        <v>7201</v>
      </c>
      <c r="J34" s="3">
        <f t="shared" si="1"/>
        <v>-8240</v>
      </c>
      <c r="K34" s="7">
        <f t="shared" si="1"/>
        <v>3947</v>
      </c>
      <c r="L34" s="6">
        <v>221822</v>
      </c>
      <c r="M34" s="3">
        <v>234043</v>
      </c>
      <c r="N34" s="3">
        <v>227346</v>
      </c>
      <c r="O34" s="3">
        <v>228749</v>
      </c>
      <c r="P34" s="4">
        <f t="shared" si="2"/>
        <v>1.0550937237965576</v>
      </c>
      <c r="Q34" s="4">
        <f t="shared" si="2"/>
        <v>0.97138560008203623</v>
      </c>
      <c r="R34" s="4">
        <f t="shared" si="2"/>
        <v>1.0061712104017664</v>
      </c>
      <c r="S34" s="3">
        <f t="shared" si="3"/>
        <v>12221</v>
      </c>
      <c r="T34" s="3">
        <f t="shared" si="3"/>
        <v>-6697</v>
      </c>
      <c r="U34" s="7">
        <f t="shared" si="3"/>
        <v>1403</v>
      </c>
      <c r="V34" s="6">
        <v>208981</v>
      </c>
      <c r="W34" s="3">
        <v>220925</v>
      </c>
      <c r="X34" s="3">
        <v>210955</v>
      </c>
      <c r="Y34" s="3">
        <v>213710</v>
      </c>
      <c r="Z34" s="4">
        <f t="shared" si="4"/>
        <v>1.0571535211335001</v>
      </c>
      <c r="AA34" s="4">
        <f t="shared" si="4"/>
        <v>0.9548715627475387</v>
      </c>
      <c r="AB34" s="4">
        <f t="shared" si="4"/>
        <v>1.0130596572728781</v>
      </c>
      <c r="AC34" s="3">
        <f t="shared" si="5"/>
        <v>11944</v>
      </c>
      <c r="AD34" s="3">
        <f t="shared" si="5"/>
        <v>-9970</v>
      </c>
      <c r="AE34" s="7">
        <f t="shared" si="5"/>
        <v>2755</v>
      </c>
      <c r="AF34" s="16">
        <f>'База транспорт'!AF34/1000</f>
        <v>558.50699999999995</v>
      </c>
      <c r="AG34" s="17">
        <f>'База транспорт'!AG34/1000</f>
        <v>627.57500000000005</v>
      </c>
      <c r="AH34" s="17">
        <f>'База транспорт'!AH34/1000</f>
        <v>657.25800000000004</v>
      </c>
      <c r="AI34" s="17">
        <f>'База транспорт'!AI34/1000</f>
        <v>662.41800000000001</v>
      </c>
      <c r="AJ34" s="4">
        <f t="shared" si="6"/>
        <v>1.1236654151156567</v>
      </c>
      <c r="AK34" s="4">
        <f t="shared" si="6"/>
        <v>1.0472979325180256</v>
      </c>
      <c r="AL34" s="4">
        <f t="shared" si="6"/>
        <v>1.0078507983166427</v>
      </c>
      <c r="AM34" s="17">
        <f t="shared" si="7"/>
        <v>69.068000000000097</v>
      </c>
      <c r="AN34" s="17">
        <f t="shared" si="7"/>
        <v>29.682999999999993</v>
      </c>
      <c r="AO34" s="19">
        <f t="shared" si="7"/>
        <v>5.1599999999999682</v>
      </c>
      <c r="AP34" s="16">
        <f>'База транспорт'!AP34/1000</f>
        <v>23.018000000000001</v>
      </c>
      <c r="AQ34" s="17">
        <f>'База транспорт'!AQ34/1000</f>
        <v>23.222000000000001</v>
      </c>
      <c r="AR34" s="17">
        <f>'База транспорт'!AR34/1000</f>
        <v>25.986999999999998</v>
      </c>
      <c r="AS34" s="17">
        <f>'База транспорт'!AS34/1000</f>
        <v>24.384</v>
      </c>
      <c r="AT34" s="4">
        <f t="shared" si="8"/>
        <v>1.0088626292466765</v>
      </c>
      <c r="AU34" s="4">
        <f t="shared" si="9"/>
        <v>1.1190681250538281</v>
      </c>
      <c r="AV34" s="4">
        <f t="shared" si="10"/>
        <v>0.93831531150190484</v>
      </c>
      <c r="AW34" s="17">
        <f t="shared" si="11"/>
        <v>0.20400000000000063</v>
      </c>
      <c r="AX34" s="17">
        <f t="shared" si="12"/>
        <v>2.764999999999997</v>
      </c>
      <c r="AY34" s="19">
        <f t="shared" si="13"/>
        <v>-1.602999999999998</v>
      </c>
    </row>
    <row r="35" spans="1:51" x14ac:dyDescent="0.25">
      <c r="A35" s="14" t="s">
        <v>38</v>
      </c>
      <c r="B35" s="6">
        <v>159455</v>
      </c>
      <c r="C35" s="3">
        <v>163251</v>
      </c>
      <c r="D35" s="3">
        <v>159483</v>
      </c>
      <c r="E35" s="3">
        <v>161365</v>
      </c>
      <c r="F35" s="4">
        <f t="shared" si="14"/>
        <v>1.0238060894923333</v>
      </c>
      <c r="G35" s="4">
        <f t="shared" si="14"/>
        <v>0.97691897752540569</v>
      </c>
      <c r="H35" s="4">
        <f t="shared" si="14"/>
        <v>1.0118006307882346</v>
      </c>
      <c r="I35" s="3">
        <f t="shared" si="1"/>
        <v>3796</v>
      </c>
      <c r="J35" s="3">
        <f t="shared" si="1"/>
        <v>-3768</v>
      </c>
      <c r="K35" s="7">
        <f t="shared" si="1"/>
        <v>1882</v>
      </c>
      <c r="L35" s="6">
        <v>233882</v>
      </c>
      <c r="M35" s="3">
        <v>241621</v>
      </c>
      <c r="N35" s="3">
        <v>238446</v>
      </c>
      <c r="O35" s="3">
        <v>240148</v>
      </c>
      <c r="P35" s="4">
        <f t="shared" si="2"/>
        <v>1.0330893356478907</v>
      </c>
      <c r="Q35" s="4">
        <f t="shared" si="2"/>
        <v>0.98685958588036637</v>
      </c>
      <c r="R35" s="4">
        <f t="shared" si="2"/>
        <v>1.0071378844686008</v>
      </c>
      <c r="S35" s="3">
        <f t="shared" si="3"/>
        <v>7739</v>
      </c>
      <c r="T35" s="3">
        <f t="shared" si="3"/>
        <v>-3175</v>
      </c>
      <c r="U35" s="7">
        <f t="shared" si="3"/>
        <v>1702</v>
      </c>
      <c r="V35" s="6">
        <v>230586</v>
      </c>
      <c r="W35" s="3">
        <v>238433</v>
      </c>
      <c r="X35" s="3">
        <v>230580</v>
      </c>
      <c r="Y35" s="3">
        <v>230892</v>
      </c>
      <c r="Z35" s="4">
        <f t="shared" si="4"/>
        <v>1.0340306870321703</v>
      </c>
      <c r="AA35" s="4">
        <f t="shared" si="4"/>
        <v>0.96706412283534582</v>
      </c>
      <c r="AB35" s="4">
        <f t="shared" si="4"/>
        <v>1.0013531095498309</v>
      </c>
      <c r="AC35" s="3">
        <f t="shared" si="5"/>
        <v>7847</v>
      </c>
      <c r="AD35" s="3">
        <f t="shared" si="5"/>
        <v>-7853</v>
      </c>
      <c r="AE35" s="7">
        <f t="shared" si="5"/>
        <v>312</v>
      </c>
      <c r="AF35" s="16">
        <f>'База транспорт'!AF35/1000</f>
        <v>505.87400000000002</v>
      </c>
      <c r="AG35" s="17">
        <f>'База транспорт'!AG35/1000</f>
        <v>563.82799999999997</v>
      </c>
      <c r="AH35" s="17">
        <f>'База транспорт'!AH35/1000</f>
        <v>596.33000000000004</v>
      </c>
      <c r="AI35" s="17">
        <f>'База транспорт'!AI35/1000</f>
        <v>597.78800000000001</v>
      </c>
      <c r="AJ35" s="4">
        <f t="shared" si="6"/>
        <v>1.1145621241653059</v>
      </c>
      <c r="AK35" s="4">
        <f t="shared" si="6"/>
        <v>1.057645239328306</v>
      </c>
      <c r="AL35" s="4">
        <f t="shared" si="6"/>
        <v>1.0024449549745946</v>
      </c>
      <c r="AM35" s="17">
        <f t="shared" si="7"/>
        <v>57.953999999999951</v>
      </c>
      <c r="AN35" s="17">
        <f t="shared" si="7"/>
        <v>32.502000000000066</v>
      </c>
      <c r="AO35" s="19">
        <f t="shared" si="7"/>
        <v>1.45799999999997</v>
      </c>
      <c r="AP35" s="16">
        <f>'База транспорт'!AP35/1000</f>
        <v>1.083</v>
      </c>
      <c r="AQ35" s="17">
        <f>'База транспорт'!AQ35/1000</f>
        <v>1.339</v>
      </c>
      <c r="AR35" s="17">
        <f>'База транспорт'!AR35/1000</f>
        <v>5.1829999999999998</v>
      </c>
      <c r="AS35" s="17">
        <f>'База транспорт'!AS35/1000</f>
        <v>11.257</v>
      </c>
      <c r="AT35" s="4">
        <f t="shared" si="8"/>
        <v>1.2363804247460757</v>
      </c>
      <c r="AU35" s="4">
        <f t="shared" si="9"/>
        <v>3.8707991038088125</v>
      </c>
      <c r="AV35" s="4">
        <f t="shared" si="10"/>
        <v>2.1719081612965465</v>
      </c>
      <c r="AW35" s="17">
        <f t="shared" si="11"/>
        <v>0.25600000000000001</v>
      </c>
      <c r="AX35" s="17">
        <f t="shared" si="12"/>
        <v>3.8439999999999999</v>
      </c>
      <c r="AY35" s="19">
        <f t="shared" si="13"/>
        <v>6.0739999999999998</v>
      </c>
    </row>
    <row r="36" spans="1:51" x14ac:dyDescent="0.25">
      <c r="A36" s="14" t="s">
        <v>39</v>
      </c>
      <c r="B36" s="6">
        <v>1299578</v>
      </c>
      <c r="C36" s="3">
        <v>1334112</v>
      </c>
      <c r="D36" s="3">
        <v>1266515</v>
      </c>
      <c r="E36" s="3">
        <v>1234212</v>
      </c>
      <c r="F36" s="4">
        <f t="shared" si="14"/>
        <v>1.026573241467615</v>
      </c>
      <c r="G36" s="4">
        <f t="shared" si="14"/>
        <v>0.94933184020532013</v>
      </c>
      <c r="H36" s="4">
        <f t="shared" si="14"/>
        <v>0.97449457764021741</v>
      </c>
      <c r="I36" s="3">
        <f t="shared" si="1"/>
        <v>34534</v>
      </c>
      <c r="J36" s="3">
        <f t="shared" si="1"/>
        <v>-67597</v>
      </c>
      <c r="K36" s="7">
        <f t="shared" si="1"/>
        <v>-32303</v>
      </c>
      <c r="L36" s="6">
        <v>1822487</v>
      </c>
      <c r="M36" s="3">
        <v>1868284</v>
      </c>
      <c r="N36" s="3">
        <v>1866878</v>
      </c>
      <c r="O36" s="3">
        <v>1906390</v>
      </c>
      <c r="P36" s="4">
        <f t="shared" si="2"/>
        <v>1.0251288486557106</v>
      </c>
      <c r="Q36" s="4">
        <f t="shared" si="2"/>
        <v>0.99924743775571589</v>
      </c>
      <c r="R36" s="4">
        <f t="shared" si="2"/>
        <v>1.0211647467054623</v>
      </c>
      <c r="S36" s="3">
        <f t="shared" si="3"/>
        <v>45797</v>
      </c>
      <c r="T36" s="3">
        <f t="shared" si="3"/>
        <v>-1406</v>
      </c>
      <c r="U36" s="7">
        <f t="shared" si="3"/>
        <v>39512</v>
      </c>
      <c r="V36" s="6">
        <v>1605159</v>
      </c>
      <c r="W36" s="3">
        <v>1648569</v>
      </c>
      <c r="X36" s="3">
        <v>1533559</v>
      </c>
      <c r="Y36" s="3">
        <v>1532277</v>
      </c>
      <c r="Z36" s="4">
        <f t="shared" si="4"/>
        <v>1.0270440498417914</v>
      </c>
      <c r="AA36" s="4">
        <f t="shared" si="4"/>
        <v>0.93023646568630125</v>
      </c>
      <c r="AB36" s="4">
        <f t="shared" si="4"/>
        <v>0.99916403607556015</v>
      </c>
      <c r="AC36" s="3">
        <f t="shared" si="5"/>
        <v>43410</v>
      </c>
      <c r="AD36" s="3">
        <f t="shared" si="5"/>
        <v>-115010</v>
      </c>
      <c r="AE36" s="7">
        <f t="shared" si="5"/>
        <v>-1282</v>
      </c>
      <c r="AF36" s="16">
        <f>'База транспорт'!AF36/1000</f>
        <v>7899.1220000000003</v>
      </c>
      <c r="AG36" s="17">
        <f>'База транспорт'!AG36/1000</f>
        <v>8665.7450000000008</v>
      </c>
      <c r="AH36" s="17">
        <f>'База транспорт'!AH36/1000</f>
        <v>8473.6380000000008</v>
      </c>
      <c r="AI36" s="17">
        <f>'База транспорт'!AI36/1000</f>
        <v>8447.7870000000003</v>
      </c>
      <c r="AJ36" s="4">
        <f t="shared" si="6"/>
        <v>1.0970516723251016</v>
      </c>
      <c r="AK36" s="4">
        <f t="shared" si="6"/>
        <v>0.977831450152295</v>
      </c>
      <c r="AL36" s="4">
        <f t="shared" si="6"/>
        <v>0.9969492442325244</v>
      </c>
      <c r="AM36" s="17">
        <f t="shared" si="7"/>
        <v>766.6230000000005</v>
      </c>
      <c r="AN36" s="17">
        <f t="shared" si="7"/>
        <v>-192.10699999999997</v>
      </c>
      <c r="AO36" s="19">
        <f t="shared" si="7"/>
        <v>-25.851000000000568</v>
      </c>
      <c r="AP36" s="16">
        <f>'База транспорт'!AP36/1000</f>
        <v>464.447</v>
      </c>
      <c r="AQ36" s="17">
        <f>'База транспорт'!AQ36/1000</f>
        <v>502.36500000000001</v>
      </c>
      <c r="AR36" s="17">
        <f>'База транспорт'!AR36/1000</f>
        <v>656.76700000000005</v>
      </c>
      <c r="AS36" s="17">
        <f>'База транспорт'!AS36/1000</f>
        <v>465.44099999999997</v>
      </c>
      <c r="AT36" s="4">
        <f t="shared" si="8"/>
        <v>1.0816411775724679</v>
      </c>
      <c r="AU36" s="4">
        <f t="shared" si="9"/>
        <v>1.3073502333960367</v>
      </c>
      <c r="AV36" s="4">
        <f t="shared" si="10"/>
        <v>0.70868511968475878</v>
      </c>
      <c r="AW36" s="17">
        <f t="shared" si="11"/>
        <v>37.918000000000006</v>
      </c>
      <c r="AX36" s="17">
        <f t="shared" si="12"/>
        <v>154.40200000000004</v>
      </c>
      <c r="AY36" s="19">
        <f t="shared" si="13"/>
        <v>-191.32600000000008</v>
      </c>
    </row>
    <row r="37" spans="1:51" x14ac:dyDescent="0.25">
      <c r="A37" s="14" t="s">
        <v>40</v>
      </c>
      <c r="B37" s="6">
        <v>9962</v>
      </c>
      <c r="C37" s="3">
        <v>10723</v>
      </c>
      <c r="D37" s="3">
        <v>4297</v>
      </c>
      <c r="E37" s="3">
        <v>10910</v>
      </c>
      <c r="F37" s="4">
        <f t="shared" si="14"/>
        <v>1.0763902830756875</v>
      </c>
      <c r="G37" s="4">
        <f t="shared" si="14"/>
        <v>0.40072740837452203</v>
      </c>
      <c r="H37" s="4">
        <f t="shared" si="14"/>
        <v>2.538980684198278</v>
      </c>
      <c r="I37" s="3">
        <f t="shared" si="1"/>
        <v>761</v>
      </c>
      <c r="J37" s="3">
        <f t="shared" si="1"/>
        <v>-6426</v>
      </c>
      <c r="K37" s="7">
        <f t="shared" si="1"/>
        <v>6613</v>
      </c>
      <c r="L37" s="6">
        <v>16576</v>
      </c>
      <c r="M37" s="3">
        <v>18022</v>
      </c>
      <c r="N37" s="3">
        <v>18637</v>
      </c>
      <c r="O37" s="3">
        <v>19026</v>
      </c>
      <c r="P37" s="4">
        <f t="shared" si="2"/>
        <v>1.087234555984556</v>
      </c>
      <c r="Q37" s="4">
        <f t="shared" si="2"/>
        <v>1.0341249583841972</v>
      </c>
      <c r="R37" s="4">
        <f t="shared" si="2"/>
        <v>1.0208724580136288</v>
      </c>
      <c r="S37" s="3">
        <f t="shared" si="3"/>
        <v>1446</v>
      </c>
      <c r="T37" s="3">
        <f t="shared" si="3"/>
        <v>615</v>
      </c>
      <c r="U37" s="7">
        <f t="shared" si="3"/>
        <v>389</v>
      </c>
      <c r="V37" s="6">
        <v>8004</v>
      </c>
      <c r="W37" s="3">
        <v>8478</v>
      </c>
      <c r="X37" s="3">
        <v>8077</v>
      </c>
      <c r="Y37" s="3">
        <v>16966</v>
      </c>
      <c r="Z37" s="4">
        <f t="shared" si="4"/>
        <v>1.0592203898050974</v>
      </c>
      <c r="AA37" s="4">
        <f t="shared" si="4"/>
        <v>0.95270110875206415</v>
      </c>
      <c r="AB37" s="4">
        <f t="shared" si="4"/>
        <v>2.1005323758821346</v>
      </c>
      <c r="AC37" s="3">
        <f t="shared" si="5"/>
        <v>474</v>
      </c>
      <c r="AD37" s="3">
        <f t="shared" si="5"/>
        <v>-401</v>
      </c>
      <c r="AE37" s="7">
        <f t="shared" si="5"/>
        <v>8889</v>
      </c>
      <c r="AF37" s="16">
        <f>'База транспорт'!AF37/1000</f>
        <v>13.637</v>
      </c>
      <c r="AG37" s="17">
        <f>'База транспорт'!AG37/1000</f>
        <v>16.228999999999999</v>
      </c>
      <c r="AH37" s="17">
        <f>'База транспорт'!AH37/1000</f>
        <v>18.187999999999999</v>
      </c>
      <c r="AI37" s="17">
        <f>'База транспорт'!AI37/1000</f>
        <v>29.463000000000001</v>
      </c>
      <c r="AJ37" s="4">
        <f t="shared" si="6"/>
        <v>1.1900711300139326</v>
      </c>
      <c r="AK37" s="4">
        <f t="shared" si="6"/>
        <v>1.120709840409144</v>
      </c>
      <c r="AL37" s="4">
        <f t="shared" si="6"/>
        <v>1.6199142291620849</v>
      </c>
      <c r="AM37" s="17">
        <f t="shared" si="7"/>
        <v>2.5919999999999987</v>
      </c>
      <c r="AN37" s="17">
        <f t="shared" si="7"/>
        <v>1.9589999999999996</v>
      </c>
      <c r="AO37" s="19">
        <f t="shared" si="7"/>
        <v>11.275000000000002</v>
      </c>
      <c r="AP37" s="16">
        <f>'База транспорт'!AP37/1000</f>
        <v>0.13800000000000001</v>
      </c>
      <c r="AQ37" s="17">
        <f>'База транспорт'!AQ37/1000</f>
        <v>0.32</v>
      </c>
      <c r="AR37" s="17">
        <f>'База транспорт'!AR37/1000</f>
        <v>0.55600000000000005</v>
      </c>
      <c r="AS37" s="17">
        <f>'База транспорт'!AS37/1000</f>
        <v>1.139</v>
      </c>
      <c r="AT37" s="4">
        <f t="shared" si="8"/>
        <v>2.3188405797101446</v>
      </c>
      <c r="AU37" s="4">
        <f t="shared" si="9"/>
        <v>1.7375</v>
      </c>
      <c r="AV37" s="4">
        <f t="shared" si="10"/>
        <v>2.0485611510791366</v>
      </c>
      <c r="AW37" s="17">
        <f t="shared" si="11"/>
        <v>0.182</v>
      </c>
      <c r="AX37" s="17">
        <f t="shared" si="12"/>
        <v>0.23600000000000004</v>
      </c>
      <c r="AY37" s="19">
        <f t="shared" si="13"/>
        <v>0.58299999999999996</v>
      </c>
    </row>
    <row r="38" spans="1:51" x14ac:dyDescent="0.25">
      <c r="A38" s="14" t="s">
        <v>41</v>
      </c>
      <c r="B38" s="6">
        <v>280351</v>
      </c>
      <c r="C38" s="3">
        <v>280733</v>
      </c>
      <c r="D38" s="3">
        <v>269946</v>
      </c>
      <c r="E38" s="3">
        <v>356202</v>
      </c>
      <c r="F38" s="4">
        <f t="shared" si="14"/>
        <v>1.0013625776259047</v>
      </c>
      <c r="G38" s="4">
        <f t="shared" si="14"/>
        <v>0.9615755896171807</v>
      </c>
      <c r="H38" s="4">
        <f t="shared" si="14"/>
        <v>1.319530572781223</v>
      </c>
      <c r="I38" s="3">
        <f t="shared" si="1"/>
        <v>382</v>
      </c>
      <c r="J38" s="3">
        <f t="shared" si="1"/>
        <v>-10787</v>
      </c>
      <c r="K38" s="7">
        <f t="shared" si="1"/>
        <v>86256</v>
      </c>
      <c r="L38" s="6">
        <v>400299</v>
      </c>
      <c r="M38" s="3">
        <v>415853</v>
      </c>
      <c r="N38" s="3">
        <v>517377</v>
      </c>
      <c r="O38" s="3">
        <v>575286</v>
      </c>
      <c r="P38" s="4">
        <f t="shared" si="2"/>
        <v>1.0388559551735077</v>
      </c>
      <c r="Q38" s="4">
        <f t="shared" si="2"/>
        <v>1.24413434554999</v>
      </c>
      <c r="R38" s="4">
        <f t="shared" si="2"/>
        <v>1.1119280524646438</v>
      </c>
      <c r="S38" s="3">
        <f t="shared" si="3"/>
        <v>15554</v>
      </c>
      <c r="T38" s="3">
        <f t="shared" si="3"/>
        <v>101524</v>
      </c>
      <c r="U38" s="7">
        <f t="shared" si="3"/>
        <v>57909</v>
      </c>
      <c r="V38" s="6">
        <v>367852</v>
      </c>
      <c r="W38" s="3">
        <v>366033</v>
      </c>
      <c r="X38" s="3">
        <v>447619</v>
      </c>
      <c r="Y38" s="3">
        <v>516562</v>
      </c>
      <c r="Z38" s="4">
        <f t="shared" si="4"/>
        <v>0.99505507649815683</v>
      </c>
      <c r="AA38" s="4">
        <f t="shared" si="4"/>
        <v>1.2228924714438316</v>
      </c>
      <c r="AB38" s="4">
        <f t="shared" si="4"/>
        <v>1.1540216121299587</v>
      </c>
      <c r="AC38" s="3">
        <f t="shared" si="5"/>
        <v>-1819</v>
      </c>
      <c r="AD38" s="3">
        <f t="shared" si="5"/>
        <v>81586</v>
      </c>
      <c r="AE38" s="7">
        <f t="shared" si="5"/>
        <v>68943</v>
      </c>
      <c r="AF38" s="16">
        <f>'База транспорт'!AF38/1000</f>
        <v>369.12400000000002</v>
      </c>
      <c r="AG38" s="17">
        <f>'База транспорт'!AG38/1000</f>
        <v>724.61099999999999</v>
      </c>
      <c r="AH38" s="17">
        <f>'База транспорт'!AH38/1000</f>
        <v>1020.752</v>
      </c>
      <c r="AI38" s="17">
        <f>'База транспорт'!AI38/1000</f>
        <v>1308.6489999999999</v>
      </c>
      <c r="AJ38" s="4">
        <f t="shared" si="6"/>
        <v>1.9630557752950226</v>
      </c>
      <c r="AK38" s="4">
        <f t="shared" si="6"/>
        <v>1.4086896279521011</v>
      </c>
      <c r="AL38" s="4">
        <f t="shared" si="6"/>
        <v>1.2820440224461964</v>
      </c>
      <c r="AM38" s="17">
        <f t="shared" si="7"/>
        <v>355.48699999999997</v>
      </c>
      <c r="AN38" s="17">
        <f t="shared" si="7"/>
        <v>296.14099999999996</v>
      </c>
      <c r="AO38" s="19">
        <f t="shared" si="7"/>
        <v>287.89699999999993</v>
      </c>
      <c r="AP38" s="16">
        <f>'База транспорт'!AP38/1000</f>
        <v>22.821999999999999</v>
      </c>
      <c r="AQ38" s="17">
        <f>'База транспорт'!AQ38/1000</f>
        <v>32.380000000000003</v>
      </c>
      <c r="AR38" s="17">
        <f>'База транспорт'!AR38/1000</f>
        <v>9.5169999999999995</v>
      </c>
      <c r="AS38" s="17">
        <f>'База транспорт'!AS38/1000</f>
        <v>25.981999999999999</v>
      </c>
      <c r="AT38" s="4">
        <f t="shared" si="8"/>
        <v>1.4188064148628519</v>
      </c>
      <c r="AU38" s="4">
        <f t="shared" si="9"/>
        <v>0.29391599752933906</v>
      </c>
      <c r="AV38" s="4">
        <f t="shared" si="10"/>
        <v>2.730061994325943</v>
      </c>
      <c r="AW38" s="17">
        <f t="shared" si="11"/>
        <v>9.5580000000000034</v>
      </c>
      <c r="AX38" s="17">
        <f t="shared" si="12"/>
        <v>-22.863000000000003</v>
      </c>
      <c r="AY38" s="19">
        <f t="shared" si="13"/>
        <v>16.465</v>
      </c>
    </row>
    <row r="39" spans="1:51" x14ac:dyDescent="0.25">
      <c r="A39" s="14" t="s">
        <v>42</v>
      </c>
      <c r="B39" s="6">
        <v>44317</v>
      </c>
      <c r="C39" s="3">
        <v>44663</v>
      </c>
      <c r="D39" s="3">
        <v>46590</v>
      </c>
      <c r="E39" s="3">
        <v>54656</v>
      </c>
      <c r="F39" s="4">
        <f t="shared" si="14"/>
        <v>1.0078073876841844</v>
      </c>
      <c r="G39" s="4">
        <f t="shared" si="14"/>
        <v>1.0431453328258289</v>
      </c>
      <c r="H39" s="4">
        <f t="shared" si="14"/>
        <v>1.173127280532303</v>
      </c>
      <c r="I39" s="3">
        <f t="shared" si="1"/>
        <v>346</v>
      </c>
      <c r="J39" s="3">
        <f t="shared" si="1"/>
        <v>1927</v>
      </c>
      <c r="K39" s="7">
        <f t="shared" si="1"/>
        <v>8066</v>
      </c>
      <c r="L39" s="6">
        <v>67401</v>
      </c>
      <c r="M39" s="3">
        <v>66746</v>
      </c>
      <c r="N39" s="3">
        <v>75611</v>
      </c>
      <c r="O39" s="3">
        <v>62804</v>
      </c>
      <c r="P39" s="4">
        <f t="shared" si="2"/>
        <v>0.99028204329312619</v>
      </c>
      <c r="Q39" s="4">
        <f t="shared" si="2"/>
        <v>1.1328169478320798</v>
      </c>
      <c r="R39" s="4">
        <f t="shared" si="2"/>
        <v>0.83061988335030612</v>
      </c>
      <c r="S39" s="3">
        <f t="shared" si="3"/>
        <v>-655</v>
      </c>
      <c r="T39" s="3">
        <f t="shared" si="3"/>
        <v>8865</v>
      </c>
      <c r="U39" s="7">
        <f t="shared" si="3"/>
        <v>-12807</v>
      </c>
      <c r="V39" s="6">
        <v>64213</v>
      </c>
      <c r="W39" s="3">
        <v>64667</v>
      </c>
      <c r="X39" s="3">
        <v>67765</v>
      </c>
      <c r="Y39" s="3">
        <v>60389</v>
      </c>
      <c r="Z39" s="4">
        <f t="shared" si="4"/>
        <v>1.0070702194259729</v>
      </c>
      <c r="AA39" s="4">
        <f t="shared" si="4"/>
        <v>1.0479069695517034</v>
      </c>
      <c r="AB39" s="4">
        <f t="shared" si="4"/>
        <v>0.89115325020290714</v>
      </c>
      <c r="AC39" s="3">
        <f t="shared" si="5"/>
        <v>454</v>
      </c>
      <c r="AD39" s="3">
        <f t="shared" si="5"/>
        <v>3098</v>
      </c>
      <c r="AE39" s="7">
        <f t="shared" si="5"/>
        <v>-7376</v>
      </c>
      <c r="AF39" s="16">
        <f>'База транспорт'!AF39/1000</f>
        <v>51.615000000000002</v>
      </c>
      <c r="AG39" s="17">
        <f>'База транспорт'!AG39/1000</f>
        <v>81.786000000000001</v>
      </c>
      <c r="AH39" s="17">
        <f>'База транспорт'!AH39/1000</f>
        <v>89.085999999999999</v>
      </c>
      <c r="AI39" s="17">
        <f>'База транспорт'!AI39/1000</f>
        <v>81.988</v>
      </c>
      <c r="AJ39" s="4">
        <f t="shared" si="6"/>
        <v>1.5845393780877652</v>
      </c>
      <c r="AK39" s="4">
        <f t="shared" si="6"/>
        <v>1.0892573301053969</v>
      </c>
      <c r="AL39" s="4">
        <f t="shared" si="6"/>
        <v>0.92032418112834791</v>
      </c>
      <c r="AM39" s="17">
        <f t="shared" si="7"/>
        <v>30.170999999999999</v>
      </c>
      <c r="AN39" s="17">
        <f t="shared" si="7"/>
        <v>7.2999999999999972</v>
      </c>
      <c r="AO39" s="19">
        <f t="shared" si="7"/>
        <v>-7.097999999999999</v>
      </c>
      <c r="AP39" s="16">
        <f>'База транспорт'!AP39/1000</f>
        <v>1.2110000000000001</v>
      </c>
      <c r="AQ39" s="17">
        <f>'База транспорт'!AQ39/1000</f>
        <v>0.83899999999999997</v>
      </c>
      <c r="AR39" s="17">
        <f>'База транспорт'!AR39/1000</f>
        <v>0.77600000000000002</v>
      </c>
      <c r="AS39" s="17">
        <f>'База транспорт'!AS39/1000</f>
        <v>0.26500000000000001</v>
      </c>
      <c r="AT39" s="4">
        <f t="shared" si="8"/>
        <v>0.69281585466556561</v>
      </c>
      <c r="AU39" s="4">
        <f t="shared" si="9"/>
        <v>0.92491060786650781</v>
      </c>
      <c r="AV39" s="4">
        <f t="shared" si="10"/>
        <v>0.34149484536082475</v>
      </c>
      <c r="AW39" s="17">
        <f t="shared" si="11"/>
        <v>-0.37200000000000011</v>
      </c>
      <c r="AX39" s="17">
        <f t="shared" si="12"/>
        <v>-6.2999999999999945E-2</v>
      </c>
      <c r="AY39" s="19">
        <f t="shared" si="13"/>
        <v>-0.51100000000000001</v>
      </c>
    </row>
    <row r="40" spans="1:51" x14ac:dyDescent="0.25">
      <c r="A40" s="14" t="s">
        <v>43</v>
      </c>
      <c r="B40" s="6">
        <v>137660</v>
      </c>
      <c r="C40" s="3">
        <v>150215</v>
      </c>
      <c r="D40" s="3">
        <v>67632</v>
      </c>
      <c r="E40" s="3">
        <v>93258</v>
      </c>
      <c r="F40" s="4">
        <f t="shared" si="14"/>
        <v>1.091202963823914</v>
      </c>
      <c r="G40" s="4">
        <f t="shared" si="14"/>
        <v>0.45023466364877007</v>
      </c>
      <c r="H40" s="4">
        <f t="shared" si="14"/>
        <v>1.378903477643719</v>
      </c>
      <c r="I40" s="3">
        <f t="shared" si="1"/>
        <v>12555</v>
      </c>
      <c r="J40" s="3">
        <f t="shared" si="1"/>
        <v>-82583</v>
      </c>
      <c r="K40" s="7">
        <f t="shared" si="1"/>
        <v>25626</v>
      </c>
      <c r="L40" s="6">
        <v>206156</v>
      </c>
      <c r="M40" s="3">
        <v>226633</v>
      </c>
      <c r="N40" s="3">
        <v>225855</v>
      </c>
      <c r="O40" s="3">
        <v>225494</v>
      </c>
      <c r="P40" s="4">
        <f t="shared" si="2"/>
        <v>1.099327693591261</v>
      </c>
      <c r="Q40" s="4">
        <f t="shared" si="2"/>
        <v>0.99656713717772782</v>
      </c>
      <c r="R40" s="4">
        <f t="shared" si="2"/>
        <v>0.99840162936397248</v>
      </c>
      <c r="S40" s="3">
        <f t="shared" si="3"/>
        <v>20477</v>
      </c>
      <c r="T40" s="3">
        <f t="shared" si="3"/>
        <v>-778</v>
      </c>
      <c r="U40" s="7">
        <f t="shared" si="3"/>
        <v>-361</v>
      </c>
      <c r="V40" s="6">
        <v>112782</v>
      </c>
      <c r="W40" s="3">
        <v>128933</v>
      </c>
      <c r="X40" s="3">
        <v>120706</v>
      </c>
      <c r="Y40" s="3">
        <v>120476</v>
      </c>
      <c r="Z40" s="4">
        <f t="shared" si="4"/>
        <v>1.143205476051143</v>
      </c>
      <c r="AA40" s="4">
        <f t="shared" si="4"/>
        <v>0.93619166543863863</v>
      </c>
      <c r="AB40" s="4">
        <f t="shared" si="4"/>
        <v>0.99809454376750117</v>
      </c>
      <c r="AC40" s="3">
        <f t="shared" si="5"/>
        <v>16151</v>
      </c>
      <c r="AD40" s="3">
        <f t="shared" si="5"/>
        <v>-8227</v>
      </c>
      <c r="AE40" s="7">
        <f t="shared" si="5"/>
        <v>-230</v>
      </c>
      <c r="AF40" s="16">
        <f>'База транспорт'!AF40/1000</f>
        <v>170.67500000000001</v>
      </c>
      <c r="AG40" s="17">
        <f>'База транспорт'!AG40/1000</f>
        <v>263.69099999999997</v>
      </c>
      <c r="AH40" s="17">
        <f>'База транспорт'!AH40/1000</f>
        <v>268.81200000000001</v>
      </c>
      <c r="AI40" s="17">
        <f>'База транспорт'!AI40/1000</f>
        <v>271.59699999999998</v>
      </c>
      <c r="AJ40" s="4">
        <f t="shared" si="6"/>
        <v>1.5449890142082903</v>
      </c>
      <c r="AK40" s="4">
        <f t="shared" si="6"/>
        <v>1.0194204580361106</v>
      </c>
      <c r="AL40" s="4">
        <f t="shared" si="6"/>
        <v>1.010360400577355</v>
      </c>
      <c r="AM40" s="17">
        <f t="shared" si="7"/>
        <v>93.015999999999963</v>
      </c>
      <c r="AN40" s="17">
        <f t="shared" si="7"/>
        <v>5.1210000000000377</v>
      </c>
      <c r="AO40" s="19">
        <f t="shared" si="7"/>
        <v>2.7849999999999682</v>
      </c>
      <c r="AP40" s="16">
        <f>'База транспорт'!AP40/1000</f>
        <v>3.323</v>
      </c>
      <c r="AQ40" s="17">
        <f>'База транспорт'!AQ40/1000</f>
        <v>6.4409999999999998</v>
      </c>
      <c r="AR40" s="17">
        <f>'База транспорт'!AR40/1000</f>
        <v>15.846</v>
      </c>
      <c r="AS40" s="17">
        <f>'База транспорт'!AS40/1000</f>
        <v>20.434999999999999</v>
      </c>
      <c r="AT40" s="4">
        <f t="shared" si="8"/>
        <v>1.9383087571471562</v>
      </c>
      <c r="AU40" s="4">
        <f t="shared" si="9"/>
        <v>2.4601769911504427</v>
      </c>
      <c r="AV40" s="4">
        <f t="shared" si="10"/>
        <v>1.2895998990281459</v>
      </c>
      <c r="AW40" s="17">
        <f t="shared" si="11"/>
        <v>3.1179999999999999</v>
      </c>
      <c r="AX40" s="17">
        <f t="shared" si="12"/>
        <v>9.4050000000000011</v>
      </c>
      <c r="AY40" s="19">
        <f t="shared" si="13"/>
        <v>4.5889999999999986</v>
      </c>
    </row>
    <row r="41" spans="1:51" x14ac:dyDescent="0.25">
      <c r="A41" s="14" t="s">
        <v>44</v>
      </c>
      <c r="B41" s="6">
        <v>80945</v>
      </c>
      <c r="C41" s="3">
        <v>84064</v>
      </c>
      <c r="D41" s="3">
        <v>83191</v>
      </c>
      <c r="E41" s="3">
        <v>86993</v>
      </c>
      <c r="F41" s="4">
        <f t="shared" ref="F41:H56" si="15">C41/B41</f>
        <v>1.0385323367718822</v>
      </c>
      <c r="G41" s="4">
        <f t="shared" si="15"/>
        <v>0.98961505519604109</v>
      </c>
      <c r="H41" s="4">
        <f t="shared" si="15"/>
        <v>1.0457020591169719</v>
      </c>
      <c r="I41" s="3">
        <f t="shared" si="1"/>
        <v>3119</v>
      </c>
      <c r="J41" s="3">
        <f t="shared" si="1"/>
        <v>-873</v>
      </c>
      <c r="K41" s="7">
        <f t="shared" si="1"/>
        <v>3802</v>
      </c>
      <c r="L41" s="6">
        <v>113804</v>
      </c>
      <c r="M41" s="3">
        <v>118793</v>
      </c>
      <c r="N41" s="3">
        <v>120896</v>
      </c>
      <c r="O41" s="3">
        <v>127565</v>
      </c>
      <c r="P41" s="4">
        <f t="shared" si="2"/>
        <v>1.043838529401427</v>
      </c>
      <c r="Q41" s="4">
        <f t="shared" si="2"/>
        <v>1.0177030633118114</v>
      </c>
      <c r="R41" s="4">
        <f t="shared" si="2"/>
        <v>1.0551631154049761</v>
      </c>
      <c r="S41" s="3">
        <f t="shared" si="3"/>
        <v>4989</v>
      </c>
      <c r="T41" s="3">
        <f t="shared" si="3"/>
        <v>2103</v>
      </c>
      <c r="U41" s="7">
        <f t="shared" si="3"/>
        <v>6669</v>
      </c>
      <c r="V41" s="6">
        <v>103200</v>
      </c>
      <c r="W41" s="3">
        <v>110768</v>
      </c>
      <c r="X41" s="3">
        <v>112367</v>
      </c>
      <c r="Y41" s="3">
        <v>116754</v>
      </c>
      <c r="Z41" s="4">
        <f t="shared" si="4"/>
        <v>1.0733333333333333</v>
      </c>
      <c r="AA41" s="4">
        <f t="shared" si="4"/>
        <v>1.0144355770619673</v>
      </c>
      <c r="AB41" s="4">
        <f t="shared" si="4"/>
        <v>1.0390417115345252</v>
      </c>
      <c r="AC41" s="3">
        <f t="shared" si="5"/>
        <v>7568</v>
      </c>
      <c r="AD41" s="3">
        <f t="shared" si="5"/>
        <v>1599</v>
      </c>
      <c r="AE41" s="7">
        <f t="shared" si="5"/>
        <v>4387</v>
      </c>
      <c r="AF41" s="16">
        <f>'База транспорт'!AF41/1000</f>
        <v>129.99100000000001</v>
      </c>
      <c r="AG41" s="17">
        <f>'База транспорт'!AG41/1000</f>
        <v>164.03800000000001</v>
      </c>
      <c r="AH41" s="17">
        <f>'База транспорт'!AH41/1000</f>
        <v>213.47200000000001</v>
      </c>
      <c r="AI41" s="17">
        <f>'База транспорт'!AI41/1000</f>
        <v>223.80699999999999</v>
      </c>
      <c r="AJ41" s="4">
        <f t="shared" si="6"/>
        <v>1.2619181327938087</v>
      </c>
      <c r="AK41" s="4">
        <f t="shared" si="6"/>
        <v>1.3013570026457284</v>
      </c>
      <c r="AL41" s="4">
        <f t="shared" si="6"/>
        <v>1.0484138435017238</v>
      </c>
      <c r="AM41" s="17">
        <f t="shared" si="7"/>
        <v>34.046999999999997</v>
      </c>
      <c r="AN41" s="17">
        <f t="shared" si="7"/>
        <v>49.433999999999997</v>
      </c>
      <c r="AO41" s="19">
        <f t="shared" si="7"/>
        <v>10.33499999999998</v>
      </c>
      <c r="AP41" s="16">
        <f>'База транспорт'!AP41/1000</f>
        <v>26.792999999999999</v>
      </c>
      <c r="AQ41" s="17">
        <f>'База транспорт'!AQ41/1000</f>
        <v>21.658000000000001</v>
      </c>
      <c r="AR41" s="17">
        <f>'База транспорт'!AR41/1000</f>
        <v>14.053000000000001</v>
      </c>
      <c r="AS41" s="17">
        <f>'База транспорт'!AS41/1000</f>
        <v>20.669</v>
      </c>
      <c r="AT41" s="4">
        <f t="shared" si="8"/>
        <v>0.80834546336729751</v>
      </c>
      <c r="AU41" s="4">
        <f t="shared" si="9"/>
        <v>0.64885954381752697</v>
      </c>
      <c r="AV41" s="4">
        <f t="shared" si="10"/>
        <v>1.4707891553404966</v>
      </c>
      <c r="AW41" s="17">
        <f t="shared" si="11"/>
        <v>-5.134999999999998</v>
      </c>
      <c r="AX41" s="17">
        <f t="shared" si="12"/>
        <v>-7.6050000000000004</v>
      </c>
      <c r="AY41" s="19">
        <f t="shared" si="13"/>
        <v>6.6159999999999997</v>
      </c>
    </row>
    <row r="42" spans="1:51" x14ac:dyDescent="0.25">
      <c r="A42" s="14" t="s">
        <v>45</v>
      </c>
      <c r="B42" s="6">
        <v>125058</v>
      </c>
      <c r="C42" s="3">
        <v>131436</v>
      </c>
      <c r="D42" s="3">
        <v>107827</v>
      </c>
      <c r="E42" s="3">
        <v>131890</v>
      </c>
      <c r="F42" s="4">
        <f t="shared" si="15"/>
        <v>1.0510003358441684</v>
      </c>
      <c r="G42" s="4">
        <f t="shared" si="15"/>
        <v>0.82037645698286621</v>
      </c>
      <c r="H42" s="4">
        <f t="shared" si="15"/>
        <v>1.2231630296678939</v>
      </c>
      <c r="I42" s="3">
        <f t="shared" si="1"/>
        <v>6378</v>
      </c>
      <c r="J42" s="3">
        <f t="shared" si="1"/>
        <v>-23609</v>
      </c>
      <c r="K42" s="7">
        <f t="shared" si="1"/>
        <v>24063</v>
      </c>
      <c r="L42" s="6">
        <v>184189</v>
      </c>
      <c r="M42" s="3">
        <v>196021</v>
      </c>
      <c r="N42" s="3">
        <v>183907</v>
      </c>
      <c r="O42" s="3">
        <v>194241</v>
      </c>
      <c r="P42" s="4">
        <f t="shared" si="2"/>
        <v>1.064238363854519</v>
      </c>
      <c r="Q42" s="4">
        <f t="shared" si="2"/>
        <v>0.93820049892613544</v>
      </c>
      <c r="R42" s="4">
        <f t="shared" si="2"/>
        <v>1.0561914445888412</v>
      </c>
      <c r="S42" s="3">
        <f t="shared" si="3"/>
        <v>11832</v>
      </c>
      <c r="T42" s="3">
        <f t="shared" si="3"/>
        <v>-12114</v>
      </c>
      <c r="U42" s="7">
        <f t="shared" si="3"/>
        <v>10334</v>
      </c>
      <c r="V42" s="6">
        <v>164528</v>
      </c>
      <c r="W42" s="3">
        <v>175256</v>
      </c>
      <c r="X42" s="3">
        <v>154886</v>
      </c>
      <c r="Y42" s="3">
        <v>166737</v>
      </c>
      <c r="Z42" s="4">
        <f t="shared" si="4"/>
        <v>1.0652047067976271</v>
      </c>
      <c r="AA42" s="4">
        <f t="shared" si="4"/>
        <v>0.88377002784498104</v>
      </c>
      <c r="AB42" s="4">
        <f t="shared" si="4"/>
        <v>1.0765143395787871</v>
      </c>
      <c r="AC42" s="3">
        <f t="shared" si="5"/>
        <v>10728</v>
      </c>
      <c r="AD42" s="3">
        <f t="shared" si="5"/>
        <v>-20370</v>
      </c>
      <c r="AE42" s="7">
        <f t="shared" si="5"/>
        <v>11851</v>
      </c>
      <c r="AF42" s="16">
        <f>'База транспорт'!AF42/1000</f>
        <v>157.01499999999999</v>
      </c>
      <c r="AG42" s="17">
        <f>'База транспорт'!AG42/1000</f>
        <v>193.376</v>
      </c>
      <c r="AH42" s="17">
        <f>'База транспорт'!AH42/1000</f>
        <v>253.452</v>
      </c>
      <c r="AI42" s="17">
        <f>'База транспорт'!AI42/1000</f>
        <v>273.35700000000003</v>
      </c>
      <c r="AJ42" s="4">
        <f t="shared" si="6"/>
        <v>1.2315766009616917</v>
      </c>
      <c r="AK42" s="4">
        <f t="shared" si="6"/>
        <v>1.310669369518451</v>
      </c>
      <c r="AL42" s="4">
        <f t="shared" si="6"/>
        <v>1.0785355807016714</v>
      </c>
      <c r="AM42" s="17">
        <f t="shared" si="7"/>
        <v>36.361000000000018</v>
      </c>
      <c r="AN42" s="17">
        <f t="shared" si="7"/>
        <v>60.075999999999993</v>
      </c>
      <c r="AO42" s="19">
        <f t="shared" si="7"/>
        <v>19.90500000000003</v>
      </c>
      <c r="AP42" s="16">
        <f>'База транспорт'!AP42/1000</f>
        <v>0.65400000000000003</v>
      </c>
      <c r="AQ42" s="17">
        <f>'База транспорт'!AQ42/1000</f>
        <v>1.0569999999999999</v>
      </c>
      <c r="AR42" s="17">
        <f>'База транспорт'!AR42/1000</f>
        <v>3.1070000000000002</v>
      </c>
      <c r="AS42" s="17">
        <f>'База транспорт'!AS42/1000</f>
        <v>2.4340000000000002</v>
      </c>
      <c r="AT42" s="4">
        <f t="shared" si="8"/>
        <v>1.6162079510703362</v>
      </c>
      <c r="AU42" s="4">
        <f t="shared" si="9"/>
        <v>2.939451277199622</v>
      </c>
      <c r="AV42" s="4">
        <f t="shared" si="10"/>
        <v>0.78339233987769552</v>
      </c>
      <c r="AW42" s="17">
        <f t="shared" si="11"/>
        <v>0.40299999999999991</v>
      </c>
      <c r="AX42" s="17">
        <f t="shared" si="12"/>
        <v>2.0500000000000003</v>
      </c>
      <c r="AY42" s="19">
        <f t="shared" si="13"/>
        <v>-0.67300000000000004</v>
      </c>
    </row>
    <row r="43" spans="1:51" x14ac:dyDescent="0.25">
      <c r="A43" s="14" t="s">
        <v>46</v>
      </c>
      <c r="B43" s="6">
        <v>125610</v>
      </c>
      <c r="C43" s="3">
        <v>139145</v>
      </c>
      <c r="D43" s="3">
        <v>143237</v>
      </c>
      <c r="E43" s="3">
        <v>150750</v>
      </c>
      <c r="F43" s="4">
        <f t="shared" si="15"/>
        <v>1.1077541597006608</v>
      </c>
      <c r="G43" s="4">
        <f t="shared" si="15"/>
        <v>1.0294081713320637</v>
      </c>
      <c r="H43" s="4">
        <f t="shared" si="15"/>
        <v>1.0524515313780658</v>
      </c>
      <c r="I43" s="3">
        <f t="shared" si="1"/>
        <v>13535</v>
      </c>
      <c r="J43" s="3">
        <f t="shared" si="1"/>
        <v>4092</v>
      </c>
      <c r="K43" s="7">
        <f t="shared" si="1"/>
        <v>7513</v>
      </c>
      <c r="L43" s="6">
        <v>178990</v>
      </c>
      <c r="M43" s="3">
        <v>206641</v>
      </c>
      <c r="N43" s="3">
        <v>226534</v>
      </c>
      <c r="O43" s="3">
        <v>137972</v>
      </c>
      <c r="P43" s="4">
        <f t="shared" si="2"/>
        <v>1.1544834906978043</v>
      </c>
      <c r="Q43" s="4">
        <f t="shared" si="2"/>
        <v>1.0962684075280318</v>
      </c>
      <c r="R43" s="4">
        <f t="shared" si="2"/>
        <v>0.60905647717340439</v>
      </c>
      <c r="S43" s="3">
        <f t="shared" si="3"/>
        <v>27651</v>
      </c>
      <c r="T43" s="3">
        <f t="shared" si="3"/>
        <v>19893</v>
      </c>
      <c r="U43" s="7">
        <f t="shared" si="3"/>
        <v>-88562</v>
      </c>
      <c r="V43" s="6">
        <v>42273</v>
      </c>
      <c r="W43" s="3">
        <v>46672</v>
      </c>
      <c r="X43" s="3">
        <v>216999</v>
      </c>
      <c r="Y43" s="3">
        <v>129915</v>
      </c>
      <c r="Z43" s="4">
        <f t="shared" si="4"/>
        <v>1.1040616942256287</v>
      </c>
      <c r="AA43" s="4">
        <f t="shared" si="4"/>
        <v>4.6494472060335958</v>
      </c>
      <c r="AB43" s="4">
        <f t="shared" si="4"/>
        <v>0.59868939488200401</v>
      </c>
      <c r="AC43" s="3">
        <f t="shared" si="5"/>
        <v>4399</v>
      </c>
      <c r="AD43" s="3">
        <f t="shared" si="5"/>
        <v>170327</v>
      </c>
      <c r="AE43" s="7">
        <f t="shared" si="5"/>
        <v>-87084</v>
      </c>
      <c r="AF43" s="16">
        <f>'База транспорт'!AF43/1000</f>
        <v>49.673999999999999</v>
      </c>
      <c r="AG43" s="17">
        <f>'База транспорт'!AG43/1000</f>
        <v>55.725999999999999</v>
      </c>
      <c r="AH43" s="17">
        <f>'База транспорт'!AH43/1000</f>
        <v>464.91399999999999</v>
      </c>
      <c r="AI43" s="17">
        <f>'База транспорт'!AI43/1000</f>
        <v>319.05700000000002</v>
      </c>
      <c r="AJ43" s="4">
        <f t="shared" si="6"/>
        <v>1.1218343600273786</v>
      </c>
      <c r="AK43" s="4">
        <f t="shared" si="6"/>
        <v>8.3428561174317188</v>
      </c>
      <c r="AL43" s="4">
        <f t="shared" si="6"/>
        <v>0.68627100926192808</v>
      </c>
      <c r="AM43" s="17">
        <f t="shared" si="7"/>
        <v>6.0519999999999996</v>
      </c>
      <c r="AN43" s="17">
        <f t="shared" si="7"/>
        <v>409.18799999999999</v>
      </c>
      <c r="AO43" s="19">
        <f t="shared" si="7"/>
        <v>-145.85699999999997</v>
      </c>
      <c r="AP43" s="16">
        <f>'База транспорт'!AP43/1000</f>
        <v>2.7309999999999999</v>
      </c>
      <c r="AQ43" s="17">
        <f>'База транспорт'!AQ43/1000</f>
        <v>3.1709999999999998</v>
      </c>
      <c r="AR43" s="17">
        <f>'База транспорт'!AR43/1000</f>
        <v>39.07</v>
      </c>
      <c r="AS43" s="17">
        <f>'База транспорт'!AS43/1000</f>
        <v>3.4060000000000001</v>
      </c>
      <c r="AT43" s="4">
        <f t="shared" si="8"/>
        <v>1.161113145367997</v>
      </c>
      <c r="AU43" s="4">
        <f t="shared" si="9"/>
        <v>12.321034374014507</v>
      </c>
      <c r="AV43" s="4">
        <f t="shared" si="10"/>
        <v>8.717686204248784E-2</v>
      </c>
      <c r="AW43" s="17">
        <f t="shared" si="11"/>
        <v>0.43999999999999995</v>
      </c>
      <c r="AX43" s="17">
        <f t="shared" si="12"/>
        <v>35.899000000000001</v>
      </c>
      <c r="AY43" s="19">
        <f t="shared" si="13"/>
        <v>-35.664000000000001</v>
      </c>
    </row>
    <row r="44" spans="1:51" x14ac:dyDescent="0.25">
      <c r="A44" s="14" t="s">
        <v>47</v>
      </c>
      <c r="B44" s="6">
        <v>583309</v>
      </c>
      <c r="C44" s="3">
        <v>616521</v>
      </c>
      <c r="D44" s="3">
        <v>597830</v>
      </c>
      <c r="E44" s="3">
        <v>610823</v>
      </c>
      <c r="F44" s="4">
        <f t="shared" si="15"/>
        <v>1.0569372322388306</v>
      </c>
      <c r="G44" s="4">
        <f t="shared" si="15"/>
        <v>0.96968310892897402</v>
      </c>
      <c r="H44" s="4">
        <f t="shared" si="15"/>
        <v>1.0217336031982336</v>
      </c>
      <c r="I44" s="3">
        <f t="shared" si="1"/>
        <v>33212</v>
      </c>
      <c r="J44" s="3">
        <f t="shared" si="1"/>
        <v>-18691</v>
      </c>
      <c r="K44" s="7">
        <f t="shared" si="1"/>
        <v>12993</v>
      </c>
      <c r="L44" s="6">
        <v>846644</v>
      </c>
      <c r="M44" s="3">
        <v>903556</v>
      </c>
      <c r="N44" s="3">
        <v>882413</v>
      </c>
      <c r="O44" s="3">
        <v>914684</v>
      </c>
      <c r="P44" s="4">
        <f t="shared" si="2"/>
        <v>1.0672206972470129</v>
      </c>
      <c r="Q44" s="4">
        <f t="shared" si="2"/>
        <v>0.97660023285773101</v>
      </c>
      <c r="R44" s="4">
        <f t="shared" si="2"/>
        <v>1.0365713107127841</v>
      </c>
      <c r="S44" s="3">
        <f t="shared" si="3"/>
        <v>56912</v>
      </c>
      <c r="T44" s="3">
        <f t="shared" si="3"/>
        <v>-21143</v>
      </c>
      <c r="U44" s="7">
        <f t="shared" si="3"/>
        <v>32271</v>
      </c>
      <c r="V44" s="6">
        <v>796475</v>
      </c>
      <c r="W44" s="3">
        <v>849053</v>
      </c>
      <c r="X44" s="3">
        <v>795583</v>
      </c>
      <c r="Y44" s="3">
        <v>832343</v>
      </c>
      <c r="Z44" s="4">
        <f t="shared" si="4"/>
        <v>1.0660133714178097</v>
      </c>
      <c r="AA44" s="4">
        <f t="shared" si="4"/>
        <v>0.93702395492389756</v>
      </c>
      <c r="AB44" s="4">
        <f t="shared" si="4"/>
        <v>1.0462051099633853</v>
      </c>
      <c r="AC44" s="3">
        <f t="shared" si="5"/>
        <v>52578</v>
      </c>
      <c r="AD44" s="3">
        <f t="shared" si="5"/>
        <v>-53470</v>
      </c>
      <c r="AE44" s="7">
        <f t="shared" si="5"/>
        <v>36760</v>
      </c>
      <c r="AF44" s="16">
        <f>'База транспорт'!AF44/1000</f>
        <v>888.88699999999994</v>
      </c>
      <c r="AG44" s="17">
        <f>'База транспорт'!AG44/1000</f>
        <v>1412.8779999999999</v>
      </c>
      <c r="AH44" s="17">
        <f>'База транспорт'!AH44/1000</f>
        <v>1435.2380000000001</v>
      </c>
      <c r="AI44" s="17">
        <f>'База транспорт'!AI44/1000</f>
        <v>1545.1179999999999</v>
      </c>
      <c r="AJ44" s="4">
        <f t="shared" si="6"/>
        <v>1.5894911276686463</v>
      </c>
      <c r="AK44" s="4">
        <f t="shared" si="6"/>
        <v>1.0158258533291622</v>
      </c>
      <c r="AL44" s="4">
        <f t="shared" si="6"/>
        <v>1.0765587310257949</v>
      </c>
      <c r="AM44" s="17">
        <f t="shared" si="7"/>
        <v>523.99099999999999</v>
      </c>
      <c r="AN44" s="17">
        <f t="shared" si="7"/>
        <v>22.360000000000127</v>
      </c>
      <c r="AO44" s="19">
        <f t="shared" si="7"/>
        <v>109.87999999999988</v>
      </c>
      <c r="AP44" s="16">
        <f>'База транспорт'!AP44/1000</f>
        <v>89.718999999999994</v>
      </c>
      <c r="AQ44" s="17">
        <f>'База транспорт'!AQ44/1000</f>
        <v>166.173</v>
      </c>
      <c r="AR44" s="17">
        <f>'База транспорт'!AR44/1000</f>
        <v>213.571</v>
      </c>
      <c r="AS44" s="17">
        <f>'База транспорт'!AS44/1000</f>
        <v>205.94399999999999</v>
      </c>
      <c r="AT44" s="4">
        <f t="shared" si="8"/>
        <v>1.8521494889599752</v>
      </c>
      <c r="AU44" s="4">
        <f t="shared" si="9"/>
        <v>1.2852328597305218</v>
      </c>
      <c r="AV44" s="4">
        <f t="shared" si="10"/>
        <v>0.9642882226519518</v>
      </c>
      <c r="AW44" s="17">
        <f t="shared" si="11"/>
        <v>76.454000000000008</v>
      </c>
      <c r="AX44" s="17">
        <f t="shared" si="12"/>
        <v>47.397999999999996</v>
      </c>
      <c r="AY44" s="19">
        <f t="shared" si="13"/>
        <v>-7.6270000000000095</v>
      </c>
    </row>
    <row r="45" spans="1:51" x14ac:dyDescent="0.25">
      <c r="A45" s="14" t="s">
        <v>48</v>
      </c>
      <c r="B45" s="6">
        <v>109545</v>
      </c>
      <c r="C45" s="3">
        <v>112846</v>
      </c>
      <c r="D45" s="3">
        <v>112895</v>
      </c>
      <c r="E45" s="3">
        <v>110832</v>
      </c>
      <c r="F45" s="4">
        <f t="shared" si="15"/>
        <v>1.030133734994751</v>
      </c>
      <c r="G45" s="4">
        <f t="shared" si="15"/>
        <v>1.0004342200875529</v>
      </c>
      <c r="H45" s="4">
        <f t="shared" si="15"/>
        <v>0.98172638292218428</v>
      </c>
      <c r="I45" s="3">
        <f t="shared" si="1"/>
        <v>3301</v>
      </c>
      <c r="J45" s="3">
        <f t="shared" si="1"/>
        <v>49</v>
      </c>
      <c r="K45" s="7">
        <f t="shared" si="1"/>
        <v>-2063</v>
      </c>
      <c r="L45" s="6">
        <v>158138</v>
      </c>
      <c r="M45" s="3">
        <v>164031</v>
      </c>
      <c r="N45" s="3">
        <v>164497</v>
      </c>
      <c r="O45" s="3">
        <v>164717</v>
      </c>
      <c r="P45" s="4">
        <f t="shared" si="2"/>
        <v>1.0372649205124638</v>
      </c>
      <c r="Q45" s="4">
        <f t="shared" si="2"/>
        <v>1.0028409264102518</v>
      </c>
      <c r="R45" s="4">
        <f t="shared" si="2"/>
        <v>1.0013374104087005</v>
      </c>
      <c r="S45" s="3">
        <f t="shared" si="3"/>
        <v>5893</v>
      </c>
      <c r="T45" s="3">
        <f t="shared" si="3"/>
        <v>466</v>
      </c>
      <c r="U45" s="7">
        <f t="shared" si="3"/>
        <v>220</v>
      </c>
      <c r="V45" s="6">
        <v>146534</v>
      </c>
      <c r="W45" s="3">
        <v>152604</v>
      </c>
      <c r="X45" s="3">
        <v>151680</v>
      </c>
      <c r="Y45" s="3">
        <v>150578</v>
      </c>
      <c r="Z45" s="4">
        <f t="shared" si="4"/>
        <v>1.0414238333765542</v>
      </c>
      <c r="AA45" s="4">
        <f t="shared" si="4"/>
        <v>0.99394511284107889</v>
      </c>
      <c r="AB45" s="4">
        <f t="shared" si="4"/>
        <v>0.99273470464135016</v>
      </c>
      <c r="AC45" s="3">
        <f t="shared" si="5"/>
        <v>6070</v>
      </c>
      <c r="AD45" s="3">
        <f t="shared" si="5"/>
        <v>-924</v>
      </c>
      <c r="AE45" s="7">
        <f t="shared" si="5"/>
        <v>-1102</v>
      </c>
      <c r="AF45" s="16">
        <f>'База транспорт'!AF45/1000</f>
        <v>231.626</v>
      </c>
      <c r="AG45" s="17">
        <f>'База транспорт'!AG45/1000</f>
        <v>261.339</v>
      </c>
      <c r="AH45" s="17">
        <f>'База транспорт'!AH45/1000</f>
        <v>315.48200000000003</v>
      </c>
      <c r="AI45" s="17">
        <f>'База транспорт'!AI45/1000</f>
        <v>331.98399999999998</v>
      </c>
      <c r="AJ45" s="4">
        <f t="shared" si="6"/>
        <v>1.1282800721853332</v>
      </c>
      <c r="AK45" s="4">
        <f t="shared" si="6"/>
        <v>1.2071753546160353</v>
      </c>
      <c r="AL45" s="4">
        <f t="shared" si="6"/>
        <v>1.0523072631719081</v>
      </c>
      <c r="AM45" s="17">
        <f t="shared" si="7"/>
        <v>29.712999999999994</v>
      </c>
      <c r="AN45" s="17">
        <f t="shared" si="7"/>
        <v>54.143000000000029</v>
      </c>
      <c r="AO45" s="19">
        <f t="shared" si="7"/>
        <v>16.501999999999953</v>
      </c>
      <c r="AP45" s="16">
        <f>'База транспорт'!AP45/1000</f>
        <v>43.313000000000002</v>
      </c>
      <c r="AQ45" s="17">
        <f>'База транспорт'!AQ45/1000</f>
        <v>48.973999999999997</v>
      </c>
      <c r="AR45" s="17">
        <f>'База транспорт'!AR45/1000</f>
        <v>67.748000000000005</v>
      </c>
      <c r="AS45" s="17">
        <f>'База транспорт'!AS45/1000</f>
        <v>67.052000000000007</v>
      </c>
      <c r="AT45" s="4">
        <f t="shared" si="8"/>
        <v>1.1306997899014151</v>
      </c>
      <c r="AU45" s="4">
        <f t="shared" si="9"/>
        <v>1.3833462653652961</v>
      </c>
      <c r="AV45" s="4">
        <f t="shared" si="10"/>
        <v>0.98972663399657557</v>
      </c>
      <c r="AW45" s="17">
        <f t="shared" si="11"/>
        <v>5.6609999999999943</v>
      </c>
      <c r="AX45" s="17">
        <f t="shared" si="12"/>
        <v>18.774000000000008</v>
      </c>
      <c r="AY45" s="19">
        <f t="shared" si="13"/>
        <v>-0.69599999999999795</v>
      </c>
    </row>
    <row r="46" spans="1:51" x14ac:dyDescent="0.25">
      <c r="A46" s="14" t="s">
        <v>49</v>
      </c>
      <c r="B46" s="6">
        <v>47427</v>
      </c>
      <c r="C46" s="3">
        <v>50927</v>
      </c>
      <c r="D46" s="3">
        <v>54348</v>
      </c>
      <c r="E46" s="3">
        <v>53838</v>
      </c>
      <c r="F46" s="4">
        <f t="shared" si="15"/>
        <v>1.073797625824952</v>
      </c>
      <c r="G46" s="4">
        <f t="shared" si="15"/>
        <v>1.0671745832269719</v>
      </c>
      <c r="H46" s="4">
        <f t="shared" si="15"/>
        <v>0.99061603002870391</v>
      </c>
      <c r="I46" s="3">
        <f t="shared" si="1"/>
        <v>3500</v>
      </c>
      <c r="J46" s="3">
        <f t="shared" si="1"/>
        <v>3421</v>
      </c>
      <c r="K46" s="7">
        <f t="shared" si="1"/>
        <v>-510</v>
      </c>
      <c r="L46" s="6">
        <v>64868</v>
      </c>
      <c r="M46" s="3">
        <v>70718</v>
      </c>
      <c r="N46" s="3">
        <v>79989</v>
      </c>
      <c r="O46" s="3">
        <v>78828</v>
      </c>
      <c r="P46" s="4">
        <f t="shared" si="2"/>
        <v>1.0901831411481779</v>
      </c>
      <c r="Q46" s="4">
        <f t="shared" si="2"/>
        <v>1.1310981645408524</v>
      </c>
      <c r="R46" s="4">
        <f t="shared" si="2"/>
        <v>0.98548550425683534</v>
      </c>
      <c r="S46" s="3">
        <f t="shared" si="3"/>
        <v>5850</v>
      </c>
      <c r="T46" s="3">
        <f t="shared" si="3"/>
        <v>9271</v>
      </c>
      <c r="U46" s="7">
        <f t="shared" si="3"/>
        <v>-1161</v>
      </c>
      <c r="V46" s="6">
        <v>63712</v>
      </c>
      <c r="W46" s="3">
        <v>69611</v>
      </c>
      <c r="X46" s="3">
        <v>76580</v>
      </c>
      <c r="Y46" s="3">
        <v>76266</v>
      </c>
      <c r="Z46" s="4">
        <f t="shared" si="4"/>
        <v>1.092588523355098</v>
      </c>
      <c r="AA46" s="4">
        <f t="shared" si="4"/>
        <v>1.1001134878108345</v>
      </c>
      <c r="AB46" s="4">
        <f t="shared" si="4"/>
        <v>0.99589971271872546</v>
      </c>
      <c r="AC46" s="3">
        <f t="shared" si="5"/>
        <v>5899</v>
      </c>
      <c r="AD46" s="3">
        <f t="shared" si="5"/>
        <v>6969</v>
      </c>
      <c r="AE46" s="7">
        <f t="shared" si="5"/>
        <v>-314</v>
      </c>
      <c r="AF46" s="16">
        <f>'База транспорт'!AF46/1000</f>
        <v>104.718</v>
      </c>
      <c r="AG46" s="17">
        <f>'База транспорт'!AG46/1000</f>
        <v>115.789</v>
      </c>
      <c r="AH46" s="17">
        <f>'База транспорт'!AH46/1000</f>
        <v>158.20599999999999</v>
      </c>
      <c r="AI46" s="17">
        <f>'База транспорт'!AI46/1000</f>
        <v>160.834</v>
      </c>
      <c r="AJ46" s="4">
        <f t="shared" si="6"/>
        <v>1.1057220344162417</v>
      </c>
      <c r="AK46" s="4">
        <f t="shared" si="6"/>
        <v>1.3663301349869157</v>
      </c>
      <c r="AL46" s="4">
        <f t="shared" si="6"/>
        <v>1.0166112536819085</v>
      </c>
      <c r="AM46" s="17">
        <f t="shared" si="7"/>
        <v>11.070999999999998</v>
      </c>
      <c r="AN46" s="17">
        <f t="shared" si="7"/>
        <v>42.416999999999987</v>
      </c>
      <c r="AO46" s="19">
        <f t="shared" si="7"/>
        <v>2.6280000000000143</v>
      </c>
      <c r="AP46" s="16">
        <f>'База транспорт'!AP46/1000</f>
        <v>1.6040000000000001</v>
      </c>
      <c r="AQ46" s="17">
        <f>'База транспорт'!AQ46/1000</f>
        <v>1.95</v>
      </c>
      <c r="AR46" s="17">
        <f>'База транспорт'!AR46/1000</f>
        <v>2.327</v>
      </c>
      <c r="AS46" s="17">
        <f>'База транспорт'!AS46/1000</f>
        <v>1.6040000000000001</v>
      </c>
      <c r="AT46" s="4">
        <f t="shared" si="8"/>
        <v>1.2157107231920199</v>
      </c>
      <c r="AU46" s="4">
        <f t="shared" si="9"/>
        <v>1.1933333333333334</v>
      </c>
      <c r="AV46" s="4">
        <f t="shared" si="10"/>
        <v>0.6892995272883542</v>
      </c>
      <c r="AW46" s="17">
        <f t="shared" si="11"/>
        <v>0.34599999999999986</v>
      </c>
      <c r="AX46" s="17">
        <f t="shared" si="12"/>
        <v>0.377</v>
      </c>
      <c r="AY46" s="19">
        <f t="shared" si="13"/>
        <v>-0.72299999999999986</v>
      </c>
    </row>
    <row r="47" spans="1:51" x14ac:dyDescent="0.25">
      <c r="A47" s="14" t="s">
        <v>50</v>
      </c>
      <c r="B47" s="6">
        <v>1355844</v>
      </c>
      <c r="C47" s="3">
        <v>1439877</v>
      </c>
      <c r="D47" s="3">
        <v>1421685</v>
      </c>
      <c r="E47" s="3">
        <v>1309151</v>
      </c>
      <c r="F47" s="4">
        <f t="shared" si="15"/>
        <v>1.0619783691929161</v>
      </c>
      <c r="G47" s="4">
        <f t="shared" si="15"/>
        <v>0.98736558747726366</v>
      </c>
      <c r="H47" s="4">
        <f t="shared" si="15"/>
        <v>0.92084463154636931</v>
      </c>
      <c r="I47" s="3">
        <f t="shared" si="1"/>
        <v>84033</v>
      </c>
      <c r="J47" s="3">
        <f t="shared" si="1"/>
        <v>-18192</v>
      </c>
      <c r="K47" s="7">
        <f t="shared" si="1"/>
        <v>-112534</v>
      </c>
      <c r="L47" s="6">
        <v>2002270</v>
      </c>
      <c r="M47" s="3">
        <v>2114197</v>
      </c>
      <c r="N47" s="3">
        <v>2137480</v>
      </c>
      <c r="O47" s="3">
        <v>2095462</v>
      </c>
      <c r="P47" s="4">
        <f t="shared" si="2"/>
        <v>1.0559000534393463</v>
      </c>
      <c r="Q47" s="4">
        <f t="shared" si="2"/>
        <v>1.0110126918163256</v>
      </c>
      <c r="R47" s="4">
        <f t="shared" si="2"/>
        <v>0.98034227220839498</v>
      </c>
      <c r="S47" s="3">
        <f t="shared" si="3"/>
        <v>111927</v>
      </c>
      <c r="T47" s="3">
        <f t="shared" si="3"/>
        <v>23283</v>
      </c>
      <c r="U47" s="7">
        <f t="shared" si="3"/>
        <v>-42018</v>
      </c>
      <c r="V47" s="6">
        <v>1903693</v>
      </c>
      <c r="W47" s="3">
        <v>2025422</v>
      </c>
      <c r="X47" s="3">
        <v>1998890</v>
      </c>
      <c r="Y47" s="3">
        <v>1934255</v>
      </c>
      <c r="Z47" s="4">
        <f t="shared" si="4"/>
        <v>1.0639436085545306</v>
      </c>
      <c r="AA47" s="4">
        <f t="shared" si="4"/>
        <v>0.9869005076472952</v>
      </c>
      <c r="AB47" s="4">
        <f t="shared" si="4"/>
        <v>0.96766455382737415</v>
      </c>
      <c r="AC47" s="3">
        <f t="shared" si="5"/>
        <v>121729</v>
      </c>
      <c r="AD47" s="3">
        <f t="shared" si="5"/>
        <v>-26532</v>
      </c>
      <c r="AE47" s="7">
        <f t="shared" si="5"/>
        <v>-64635</v>
      </c>
      <c r="AF47" s="16">
        <f>'База транспорт'!AF47/1000</f>
        <v>4579.3770000000004</v>
      </c>
      <c r="AG47" s="17">
        <f>'База транспорт'!AG47/1000</f>
        <v>5231.7089999999998</v>
      </c>
      <c r="AH47" s="17">
        <f>'База транспорт'!AH47/1000</f>
        <v>5722.5159999999996</v>
      </c>
      <c r="AI47" s="17">
        <f>'База транспорт'!AI47/1000</f>
        <v>5714.674</v>
      </c>
      <c r="AJ47" s="4">
        <f t="shared" si="6"/>
        <v>1.1424499446103693</v>
      </c>
      <c r="AK47" s="4">
        <f t="shared" si="6"/>
        <v>1.0938138952300289</v>
      </c>
      <c r="AL47" s="4">
        <f t="shared" si="6"/>
        <v>0.99862962375290876</v>
      </c>
      <c r="AM47" s="17">
        <f t="shared" si="7"/>
        <v>652.33199999999943</v>
      </c>
      <c r="AN47" s="17">
        <f t="shared" si="7"/>
        <v>490.80699999999979</v>
      </c>
      <c r="AO47" s="19">
        <f t="shared" si="7"/>
        <v>-7.8419999999996435</v>
      </c>
      <c r="AP47" s="16">
        <f>'База транспорт'!AP47/1000</f>
        <v>187.881</v>
      </c>
      <c r="AQ47" s="17">
        <f>'База транспорт'!AQ47/1000</f>
        <v>191.32599999999999</v>
      </c>
      <c r="AR47" s="17">
        <f>'База транспорт'!AR47/1000</f>
        <v>244.76400000000001</v>
      </c>
      <c r="AS47" s="17">
        <f>'База транспорт'!AS47/1000</f>
        <v>235.83099999999999</v>
      </c>
      <c r="AT47" s="4">
        <f t="shared" si="8"/>
        <v>1.0183360744300913</v>
      </c>
      <c r="AU47" s="4">
        <f t="shared" si="9"/>
        <v>1.2793033879347293</v>
      </c>
      <c r="AV47" s="4">
        <f t="shared" si="10"/>
        <v>0.96350361981337118</v>
      </c>
      <c r="AW47" s="17">
        <f t="shared" si="11"/>
        <v>3.4449999999999932</v>
      </c>
      <c r="AX47" s="17">
        <f t="shared" si="12"/>
        <v>53.438000000000017</v>
      </c>
      <c r="AY47" s="19">
        <f t="shared" si="13"/>
        <v>-8.9330000000000211</v>
      </c>
    </row>
    <row r="48" spans="1:51" x14ac:dyDescent="0.25">
      <c r="A48" s="14" t="s">
        <v>51</v>
      </c>
      <c r="B48" s="6">
        <v>213952</v>
      </c>
      <c r="C48" s="3">
        <v>224978</v>
      </c>
      <c r="D48" s="3">
        <v>216943</v>
      </c>
      <c r="E48" s="3">
        <v>222464</v>
      </c>
      <c r="F48" s="4">
        <f t="shared" si="15"/>
        <v>1.0515349237212086</v>
      </c>
      <c r="G48" s="4">
        <f t="shared" si="15"/>
        <v>0.96428539679435321</v>
      </c>
      <c r="H48" s="4">
        <f t="shared" si="15"/>
        <v>1.0254490810950341</v>
      </c>
      <c r="I48" s="3">
        <f t="shared" si="1"/>
        <v>11026</v>
      </c>
      <c r="J48" s="3">
        <f t="shared" si="1"/>
        <v>-8035</v>
      </c>
      <c r="K48" s="7">
        <f t="shared" si="1"/>
        <v>5521</v>
      </c>
      <c r="L48" s="6">
        <v>308379</v>
      </c>
      <c r="M48" s="3">
        <v>323767</v>
      </c>
      <c r="N48" s="3">
        <v>318062</v>
      </c>
      <c r="O48" s="3">
        <v>322021</v>
      </c>
      <c r="P48" s="4">
        <f t="shared" si="2"/>
        <v>1.0498996364862718</v>
      </c>
      <c r="Q48" s="4">
        <f t="shared" si="2"/>
        <v>0.98237930363502146</v>
      </c>
      <c r="R48" s="4">
        <f t="shared" si="2"/>
        <v>1.012447258710566</v>
      </c>
      <c r="S48" s="3">
        <f t="shared" si="3"/>
        <v>15388</v>
      </c>
      <c r="T48" s="3">
        <f t="shared" si="3"/>
        <v>-5705</v>
      </c>
      <c r="U48" s="7">
        <f t="shared" si="3"/>
        <v>3959</v>
      </c>
      <c r="V48" s="6">
        <v>280687</v>
      </c>
      <c r="W48" s="3">
        <v>295654</v>
      </c>
      <c r="X48" s="3">
        <v>279047</v>
      </c>
      <c r="Y48" s="3">
        <v>284659</v>
      </c>
      <c r="Z48" s="4">
        <f t="shared" si="4"/>
        <v>1.0533227402765357</v>
      </c>
      <c r="AA48" s="4">
        <f t="shared" si="4"/>
        <v>0.94382961164063395</v>
      </c>
      <c r="AB48" s="4">
        <f t="shared" si="4"/>
        <v>1.0201113074141632</v>
      </c>
      <c r="AC48" s="3">
        <f t="shared" si="5"/>
        <v>14967</v>
      </c>
      <c r="AD48" s="3">
        <f t="shared" si="5"/>
        <v>-16607</v>
      </c>
      <c r="AE48" s="7">
        <f t="shared" si="5"/>
        <v>5612</v>
      </c>
      <c r="AF48" s="16">
        <f>'База транспорт'!AF48/1000</f>
        <v>572.64300000000003</v>
      </c>
      <c r="AG48" s="17">
        <f>'База транспорт'!AG48/1000</f>
        <v>654.33799999999997</v>
      </c>
      <c r="AH48" s="17">
        <f>'База транспорт'!AH48/1000</f>
        <v>671.48900000000003</v>
      </c>
      <c r="AI48" s="17">
        <f>'База транспорт'!AI48/1000</f>
        <v>737.452</v>
      </c>
      <c r="AJ48" s="4">
        <f t="shared" si="6"/>
        <v>1.142663055341635</v>
      </c>
      <c r="AK48" s="4">
        <f t="shared" si="6"/>
        <v>1.026211224168549</v>
      </c>
      <c r="AL48" s="4">
        <f t="shared" si="6"/>
        <v>1.0982339249042055</v>
      </c>
      <c r="AM48" s="17">
        <f t="shared" si="7"/>
        <v>81.694999999999936</v>
      </c>
      <c r="AN48" s="17">
        <f t="shared" si="7"/>
        <v>17.151000000000067</v>
      </c>
      <c r="AO48" s="19">
        <f t="shared" si="7"/>
        <v>65.962999999999965</v>
      </c>
      <c r="AP48" s="16">
        <f>'База транспорт'!AP48/1000</f>
        <v>22.629000000000001</v>
      </c>
      <c r="AQ48" s="17">
        <f>'База транспорт'!AQ48/1000</f>
        <v>22.753</v>
      </c>
      <c r="AR48" s="17">
        <f>'База транспорт'!AR48/1000</f>
        <v>30.244</v>
      </c>
      <c r="AS48" s="17">
        <f>'База транспорт'!AS48/1000</f>
        <v>30.57</v>
      </c>
      <c r="AT48" s="4">
        <f t="shared" si="8"/>
        <v>1.0054796941977109</v>
      </c>
      <c r="AU48" s="4">
        <f t="shared" si="9"/>
        <v>1.3292313101569024</v>
      </c>
      <c r="AV48" s="4">
        <f t="shared" si="10"/>
        <v>1.0107789974871049</v>
      </c>
      <c r="AW48" s="17">
        <f t="shared" si="11"/>
        <v>0.12399999999999878</v>
      </c>
      <c r="AX48" s="17">
        <f t="shared" si="12"/>
        <v>7.4909999999999997</v>
      </c>
      <c r="AY48" s="19">
        <f t="shared" si="13"/>
        <v>0.32600000000000051</v>
      </c>
    </row>
    <row r="49" spans="1:51" x14ac:dyDescent="0.25">
      <c r="A49" s="14" t="s">
        <v>52</v>
      </c>
      <c r="B49" s="6">
        <v>563377</v>
      </c>
      <c r="C49" s="3">
        <v>587681</v>
      </c>
      <c r="D49" s="3">
        <v>575449</v>
      </c>
      <c r="E49" s="3">
        <v>583087</v>
      </c>
      <c r="F49" s="4">
        <f t="shared" si="15"/>
        <v>1.0431398512896337</v>
      </c>
      <c r="G49" s="4">
        <f t="shared" si="15"/>
        <v>0.97918598695550818</v>
      </c>
      <c r="H49" s="4">
        <f t="shared" si="15"/>
        <v>1.013273113690353</v>
      </c>
      <c r="I49" s="3">
        <f t="shared" si="1"/>
        <v>24304</v>
      </c>
      <c r="J49" s="3">
        <f t="shared" si="1"/>
        <v>-12232</v>
      </c>
      <c r="K49" s="7">
        <f t="shared" si="1"/>
        <v>7638</v>
      </c>
      <c r="L49" s="6">
        <v>799663</v>
      </c>
      <c r="M49" s="3">
        <v>838500</v>
      </c>
      <c r="N49" s="3">
        <v>841221</v>
      </c>
      <c r="O49" s="3">
        <v>777395</v>
      </c>
      <c r="P49" s="4">
        <f t="shared" si="2"/>
        <v>1.0485667087260508</v>
      </c>
      <c r="Q49" s="4">
        <f t="shared" si="2"/>
        <v>1.0032450805008946</v>
      </c>
      <c r="R49" s="4">
        <f t="shared" si="2"/>
        <v>0.92412695355917174</v>
      </c>
      <c r="S49" s="3">
        <f t="shared" si="3"/>
        <v>38837</v>
      </c>
      <c r="T49" s="3">
        <f t="shared" si="3"/>
        <v>2721</v>
      </c>
      <c r="U49" s="7">
        <f t="shared" si="3"/>
        <v>-63826</v>
      </c>
      <c r="V49" s="6">
        <v>776772</v>
      </c>
      <c r="W49" s="3">
        <v>813278</v>
      </c>
      <c r="X49" s="3">
        <v>797015</v>
      </c>
      <c r="Y49" s="3">
        <v>743971</v>
      </c>
      <c r="Z49" s="4">
        <f t="shared" si="4"/>
        <v>1.0469970596262481</v>
      </c>
      <c r="AA49" s="4">
        <f t="shared" si="4"/>
        <v>0.9800031477551342</v>
      </c>
      <c r="AB49" s="4">
        <f t="shared" si="4"/>
        <v>0.93344667289825156</v>
      </c>
      <c r="AC49" s="3">
        <f t="shared" si="5"/>
        <v>36506</v>
      </c>
      <c r="AD49" s="3">
        <f t="shared" si="5"/>
        <v>-16263</v>
      </c>
      <c r="AE49" s="7">
        <f t="shared" si="5"/>
        <v>-53044</v>
      </c>
      <c r="AF49" s="16">
        <f>'База транспорт'!AF49/1000</f>
        <v>1179.663</v>
      </c>
      <c r="AG49" s="17">
        <f>'База транспорт'!AG49/1000</f>
        <v>1342.31</v>
      </c>
      <c r="AH49" s="17">
        <f>'База транспорт'!AH49/1000</f>
        <v>1634.8009999999999</v>
      </c>
      <c r="AI49" s="17">
        <f>'База транспорт'!AI49/1000</f>
        <v>1549.8679999999999</v>
      </c>
      <c r="AJ49" s="4">
        <f t="shared" si="6"/>
        <v>1.1378758170765717</v>
      </c>
      <c r="AK49" s="4">
        <f t="shared" si="6"/>
        <v>1.2179012299692322</v>
      </c>
      <c r="AL49" s="4">
        <f t="shared" si="6"/>
        <v>0.94804688766400314</v>
      </c>
      <c r="AM49" s="17">
        <f t="shared" si="7"/>
        <v>162.64699999999993</v>
      </c>
      <c r="AN49" s="17">
        <f t="shared" si="7"/>
        <v>292.49099999999999</v>
      </c>
      <c r="AO49" s="19">
        <f t="shared" si="7"/>
        <v>-84.932999999999993</v>
      </c>
      <c r="AP49" s="16">
        <f>'База транспорт'!AP49/1000</f>
        <v>17.047000000000001</v>
      </c>
      <c r="AQ49" s="17">
        <f>'База транспорт'!AQ49/1000</f>
        <v>21.681999999999999</v>
      </c>
      <c r="AR49" s="17">
        <f>'База транспорт'!AR49/1000</f>
        <v>26.957999999999998</v>
      </c>
      <c r="AS49" s="17">
        <f>'База транспорт'!AS49/1000</f>
        <v>28.507999999999999</v>
      </c>
      <c r="AT49" s="4">
        <f t="shared" si="8"/>
        <v>1.2718953481551005</v>
      </c>
      <c r="AU49" s="4">
        <f t="shared" si="9"/>
        <v>1.2433354856563048</v>
      </c>
      <c r="AV49" s="4">
        <f t="shared" si="10"/>
        <v>1.0574968469471029</v>
      </c>
      <c r="AW49" s="17">
        <f t="shared" si="11"/>
        <v>4.634999999999998</v>
      </c>
      <c r="AX49" s="17">
        <f t="shared" si="12"/>
        <v>5.2759999999999998</v>
      </c>
      <c r="AY49" s="19">
        <f t="shared" si="13"/>
        <v>1.5500000000000007</v>
      </c>
    </row>
    <row r="50" spans="1:51" x14ac:dyDescent="0.25">
      <c r="A50" s="14" t="s">
        <v>53</v>
      </c>
      <c r="B50" s="6">
        <v>1005210</v>
      </c>
      <c r="C50" s="3">
        <v>1046347</v>
      </c>
      <c r="D50" s="3">
        <v>1026804</v>
      </c>
      <c r="E50" s="3">
        <v>1018442</v>
      </c>
      <c r="F50" s="4">
        <f t="shared" si="15"/>
        <v>1.0409237870693686</v>
      </c>
      <c r="G50" s="4">
        <f t="shared" si="15"/>
        <v>0.98132263962146404</v>
      </c>
      <c r="H50" s="4">
        <f t="shared" si="15"/>
        <v>0.99185628415939164</v>
      </c>
      <c r="I50" s="3">
        <f t="shared" si="1"/>
        <v>41137</v>
      </c>
      <c r="J50" s="3">
        <f t="shared" si="1"/>
        <v>-19543</v>
      </c>
      <c r="K50" s="7">
        <f t="shared" si="1"/>
        <v>-8362</v>
      </c>
      <c r="L50" s="6">
        <v>1466815</v>
      </c>
      <c r="M50" s="3">
        <v>1524122</v>
      </c>
      <c r="N50" s="3">
        <v>1610019</v>
      </c>
      <c r="O50" s="3">
        <v>1537494</v>
      </c>
      <c r="P50" s="4">
        <f t="shared" si="2"/>
        <v>1.039069003248535</v>
      </c>
      <c r="Q50" s="4">
        <f t="shared" si="2"/>
        <v>1.0563583492660036</v>
      </c>
      <c r="R50" s="4">
        <f t="shared" si="2"/>
        <v>0.95495394774844267</v>
      </c>
      <c r="S50" s="3">
        <f t="shared" si="3"/>
        <v>57307</v>
      </c>
      <c r="T50" s="3">
        <f t="shared" si="3"/>
        <v>85897</v>
      </c>
      <c r="U50" s="7">
        <f t="shared" si="3"/>
        <v>-72525</v>
      </c>
      <c r="V50" s="6">
        <v>1396788</v>
      </c>
      <c r="W50" s="3">
        <v>1446276</v>
      </c>
      <c r="X50" s="3">
        <v>1479081</v>
      </c>
      <c r="Y50" s="3">
        <v>1399856</v>
      </c>
      <c r="Z50" s="4">
        <f t="shared" si="4"/>
        <v>1.0354298576448251</v>
      </c>
      <c r="AA50" s="4">
        <f t="shared" si="4"/>
        <v>1.022682392572372</v>
      </c>
      <c r="AB50" s="4">
        <f t="shared" si="4"/>
        <v>0.94643633445362352</v>
      </c>
      <c r="AC50" s="3">
        <f t="shared" si="5"/>
        <v>49488</v>
      </c>
      <c r="AD50" s="3">
        <f t="shared" si="5"/>
        <v>32805</v>
      </c>
      <c r="AE50" s="7">
        <f t="shared" si="5"/>
        <v>-79225</v>
      </c>
      <c r="AF50" s="16">
        <f>'База транспорт'!AF50/1000</f>
        <v>2480.694</v>
      </c>
      <c r="AG50" s="17">
        <f>'База транспорт'!AG50/1000</f>
        <v>2802.2640000000001</v>
      </c>
      <c r="AH50" s="17">
        <f>'База транспорт'!AH50/1000</f>
        <v>2918.58</v>
      </c>
      <c r="AI50" s="17">
        <f>'База транспорт'!AI50/1000</f>
        <v>2968.5909999999999</v>
      </c>
      <c r="AJ50" s="4">
        <f t="shared" si="6"/>
        <v>1.1296290473552966</v>
      </c>
      <c r="AK50" s="4">
        <f t="shared" si="6"/>
        <v>1.0415078664965185</v>
      </c>
      <c r="AL50" s="4">
        <f t="shared" si="6"/>
        <v>1.0171353877570599</v>
      </c>
      <c r="AM50" s="17">
        <f t="shared" si="7"/>
        <v>321.57000000000016</v>
      </c>
      <c r="AN50" s="17">
        <f t="shared" si="7"/>
        <v>116.3159999999998</v>
      </c>
      <c r="AO50" s="19">
        <f t="shared" si="7"/>
        <v>50.010999999999967</v>
      </c>
      <c r="AP50" s="16">
        <f>'База транспорт'!AP50/1000</f>
        <v>64.819000000000003</v>
      </c>
      <c r="AQ50" s="17">
        <f>'База транспорт'!AQ50/1000</f>
        <v>79.641999999999996</v>
      </c>
      <c r="AR50" s="17">
        <f>'База транспорт'!AR50/1000</f>
        <v>98.906000000000006</v>
      </c>
      <c r="AS50" s="17">
        <f>'База транспорт'!AS50/1000</f>
        <v>94.575000000000003</v>
      </c>
      <c r="AT50" s="4">
        <f t="shared" si="8"/>
        <v>1.2286829479010783</v>
      </c>
      <c r="AU50" s="4">
        <f t="shared" si="9"/>
        <v>1.2418824238467141</v>
      </c>
      <c r="AV50" s="4">
        <f t="shared" si="10"/>
        <v>0.95621094776858828</v>
      </c>
      <c r="AW50" s="17">
        <f t="shared" si="11"/>
        <v>14.822999999999993</v>
      </c>
      <c r="AX50" s="17">
        <f t="shared" si="12"/>
        <v>19.26400000000001</v>
      </c>
      <c r="AY50" s="19">
        <f t="shared" si="13"/>
        <v>-4.3310000000000031</v>
      </c>
    </row>
    <row r="51" spans="1:51" x14ac:dyDescent="0.25">
      <c r="A51" s="14" t="s">
        <v>54</v>
      </c>
      <c r="B51" s="6">
        <v>1063795</v>
      </c>
      <c r="C51" s="3">
        <v>1117487</v>
      </c>
      <c r="D51" s="3">
        <v>1089747</v>
      </c>
      <c r="E51" s="3">
        <v>1090782</v>
      </c>
      <c r="F51" s="4">
        <f t="shared" si="15"/>
        <v>1.0504721304386653</v>
      </c>
      <c r="G51" s="4">
        <f t="shared" si="15"/>
        <v>0.97517644500562428</v>
      </c>
      <c r="H51" s="4">
        <f t="shared" si="15"/>
        <v>1.0009497617336869</v>
      </c>
      <c r="I51" s="3">
        <f t="shared" si="1"/>
        <v>53692</v>
      </c>
      <c r="J51" s="3">
        <f t="shared" si="1"/>
        <v>-27740</v>
      </c>
      <c r="K51" s="7">
        <f t="shared" si="1"/>
        <v>1035</v>
      </c>
      <c r="L51" s="6">
        <v>1349329</v>
      </c>
      <c r="M51" s="3">
        <v>1413407</v>
      </c>
      <c r="N51" s="3">
        <v>1395062</v>
      </c>
      <c r="O51" s="3">
        <v>1282202</v>
      </c>
      <c r="P51" s="4">
        <f t="shared" si="2"/>
        <v>1.0474887888720987</v>
      </c>
      <c r="Q51" s="4">
        <f t="shared" si="2"/>
        <v>0.98702072368397775</v>
      </c>
      <c r="R51" s="4">
        <f t="shared" si="2"/>
        <v>0.9191003697326714</v>
      </c>
      <c r="S51" s="3">
        <f t="shared" si="3"/>
        <v>64078</v>
      </c>
      <c r="T51" s="3">
        <f t="shared" si="3"/>
        <v>-18345</v>
      </c>
      <c r="U51" s="7">
        <f t="shared" si="3"/>
        <v>-112860</v>
      </c>
      <c r="V51" s="6">
        <v>1183492</v>
      </c>
      <c r="W51" s="3">
        <v>1224373</v>
      </c>
      <c r="X51" s="3">
        <v>1176367</v>
      </c>
      <c r="Y51" s="3">
        <v>1070299</v>
      </c>
      <c r="Z51" s="4">
        <f t="shared" si="4"/>
        <v>1.0345426923037926</v>
      </c>
      <c r="AA51" s="4">
        <f t="shared" si="4"/>
        <v>0.96079136014923561</v>
      </c>
      <c r="AB51" s="4">
        <f t="shared" si="4"/>
        <v>0.90983426090667285</v>
      </c>
      <c r="AC51" s="3">
        <f t="shared" si="5"/>
        <v>40881</v>
      </c>
      <c r="AD51" s="3">
        <f t="shared" si="5"/>
        <v>-48006</v>
      </c>
      <c r="AE51" s="7">
        <f t="shared" si="5"/>
        <v>-106068</v>
      </c>
      <c r="AF51" s="16">
        <f>'База транспорт'!AF51/1000</f>
        <v>1800.548</v>
      </c>
      <c r="AG51" s="17">
        <f>'База транспорт'!AG51/1000</f>
        <v>2481.366</v>
      </c>
      <c r="AH51" s="17">
        <f>'База транспорт'!AH51/1000</f>
        <v>2604.2130000000002</v>
      </c>
      <c r="AI51" s="17">
        <f>'База транспорт'!AI51/1000</f>
        <v>2430.4259999999999</v>
      </c>
      <c r="AJ51" s="4">
        <f t="shared" si="6"/>
        <v>1.3781171065697777</v>
      </c>
      <c r="AK51" s="4">
        <f t="shared" si="6"/>
        <v>1.0495078114232241</v>
      </c>
      <c r="AL51" s="4">
        <f t="shared" si="6"/>
        <v>0.9332669793139039</v>
      </c>
      <c r="AM51" s="17">
        <f t="shared" si="7"/>
        <v>680.81799999999998</v>
      </c>
      <c r="AN51" s="17">
        <f t="shared" si="7"/>
        <v>122.84700000000021</v>
      </c>
      <c r="AO51" s="19">
        <f t="shared" si="7"/>
        <v>-173.78700000000026</v>
      </c>
      <c r="AP51" s="16">
        <f>'База транспорт'!AP51/1000</f>
        <v>374.666</v>
      </c>
      <c r="AQ51" s="17">
        <f>'База транспорт'!AQ51/1000</f>
        <v>446.95600000000002</v>
      </c>
      <c r="AR51" s="17">
        <f>'База транспорт'!AR51/1000</f>
        <v>1496.768</v>
      </c>
      <c r="AS51" s="17">
        <f>'База транспорт'!AS51/1000</f>
        <v>1403.0239999999999</v>
      </c>
      <c r="AT51" s="4">
        <f t="shared" si="8"/>
        <v>1.1929451831764826</v>
      </c>
      <c r="AU51" s="4">
        <f t="shared" si="9"/>
        <v>3.3488039091096216</v>
      </c>
      <c r="AV51" s="4">
        <f t="shared" si="10"/>
        <v>0.93736905118228064</v>
      </c>
      <c r="AW51" s="17">
        <f t="shared" si="11"/>
        <v>72.29000000000002</v>
      </c>
      <c r="AX51" s="17">
        <f t="shared" si="12"/>
        <v>1049.8119999999999</v>
      </c>
      <c r="AY51" s="19">
        <f t="shared" si="13"/>
        <v>-93.744000000000142</v>
      </c>
    </row>
    <row r="52" spans="1:51" x14ac:dyDescent="0.25">
      <c r="A52" s="14" t="s">
        <v>55</v>
      </c>
      <c r="B52" s="6">
        <v>137239</v>
      </c>
      <c r="C52" s="3">
        <v>143512</v>
      </c>
      <c r="D52" s="3">
        <v>146946</v>
      </c>
      <c r="E52" s="3">
        <v>147451</v>
      </c>
      <c r="F52" s="4">
        <f t="shared" si="15"/>
        <v>1.0457085813799285</v>
      </c>
      <c r="G52" s="4">
        <f t="shared" si="15"/>
        <v>1.023928312614973</v>
      </c>
      <c r="H52" s="4">
        <f t="shared" si="15"/>
        <v>1.00343663658759</v>
      </c>
      <c r="I52" s="3">
        <f t="shared" si="1"/>
        <v>6273</v>
      </c>
      <c r="J52" s="3">
        <f t="shared" si="1"/>
        <v>3434</v>
      </c>
      <c r="K52" s="7">
        <f t="shared" si="1"/>
        <v>505</v>
      </c>
      <c r="L52" s="6">
        <v>189790</v>
      </c>
      <c r="M52" s="3">
        <v>200338</v>
      </c>
      <c r="N52" s="3">
        <v>202461</v>
      </c>
      <c r="O52" s="3">
        <v>204594</v>
      </c>
      <c r="P52" s="4">
        <f t="shared" si="2"/>
        <v>1.0555772169239686</v>
      </c>
      <c r="Q52" s="4">
        <f t="shared" si="2"/>
        <v>1.0105970909163513</v>
      </c>
      <c r="R52" s="4">
        <f t="shared" si="2"/>
        <v>1.0105353623660853</v>
      </c>
      <c r="S52" s="3">
        <f t="shared" si="3"/>
        <v>10548</v>
      </c>
      <c r="T52" s="3">
        <f t="shared" si="3"/>
        <v>2123</v>
      </c>
      <c r="U52" s="7">
        <f t="shared" si="3"/>
        <v>2133</v>
      </c>
      <c r="V52" s="6">
        <v>188869</v>
      </c>
      <c r="W52" s="3">
        <v>199550</v>
      </c>
      <c r="X52" s="3">
        <v>199633</v>
      </c>
      <c r="Y52" s="3">
        <v>201957</v>
      </c>
      <c r="Z52" s="4">
        <f t="shared" si="4"/>
        <v>1.0565524252259502</v>
      </c>
      <c r="AA52" s="4">
        <f t="shared" si="4"/>
        <v>1.0004159358556752</v>
      </c>
      <c r="AB52" s="4">
        <f t="shared" si="4"/>
        <v>1.0116413618990847</v>
      </c>
      <c r="AC52" s="3">
        <f t="shared" si="5"/>
        <v>10681</v>
      </c>
      <c r="AD52" s="3">
        <f t="shared" si="5"/>
        <v>83</v>
      </c>
      <c r="AE52" s="7">
        <f t="shared" si="5"/>
        <v>2324</v>
      </c>
      <c r="AF52" s="16">
        <f>'База транспорт'!AF52/1000</f>
        <v>301.774</v>
      </c>
      <c r="AG52" s="17">
        <f>'База транспорт'!AG52/1000</f>
        <v>343.48500000000001</v>
      </c>
      <c r="AH52" s="17">
        <f>'База транспорт'!AH52/1000</f>
        <v>373.40100000000001</v>
      </c>
      <c r="AI52" s="17">
        <f>'База транспорт'!AI52/1000</f>
        <v>562.12599999999998</v>
      </c>
      <c r="AJ52" s="4">
        <f t="shared" si="6"/>
        <v>1.1382193296970582</v>
      </c>
      <c r="AK52" s="4">
        <f t="shared" si="6"/>
        <v>1.0870955063539893</v>
      </c>
      <c r="AL52" s="4">
        <f t="shared" si="6"/>
        <v>1.5054217851585827</v>
      </c>
      <c r="AM52" s="17">
        <f t="shared" si="7"/>
        <v>41.711000000000013</v>
      </c>
      <c r="AN52" s="17">
        <f t="shared" si="7"/>
        <v>29.915999999999997</v>
      </c>
      <c r="AO52" s="19">
        <f t="shared" si="7"/>
        <v>188.72499999999997</v>
      </c>
      <c r="AP52" s="16">
        <f>'База транспорт'!AP52/1000</f>
        <v>163.517</v>
      </c>
      <c r="AQ52" s="17">
        <f>'База транспорт'!AQ52/1000</f>
        <v>186.982</v>
      </c>
      <c r="AR52" s="17">
        <f>'База транспорт'!AR52/1000</f>
        <v>197.142</v>
      </c>
      <c r="AS52" s="17">
        <f>'База транспорт'!AS52/1000</f>
        <v>23.632000000000001</v>
      </c>
      <c r="AT52" s="4">
        <f t="shared" si="8"/>
        <v>1.1435018988851313</v>
      </c>
      <c r="AU52" s="4">
        <f t="shared" si="9"/>
        <v>1.0543367810805317</v>
      </c>
      <c r="AV52" s="4">
        <f t="shared" si="10"/>
        <v>0.11987298495500706</v>
      </c>
      <c r="AW52" s="17">
        <f t="shared" si="11"/>
        <v>23.465000000000003</v>
      </c>
      <c r="AX52" s="17">
        <f t="shared" si="12"/>
        <v>10.159999999999997</v>
      </c>
      <c r="AY52" s="19">
        <f t="shared" si="13"/>
        <v>-173.51</v>
      </c>
    </row>
    <row r="53" spans="1:51" x14ac:dyDescent="0.25">
      <c r="A53" s="14" t="s">
        <v>56</v>
      </c>
      <c r="B53" s="6">
        <v>163308</v>
      </c>
      <c r="C53" s="3">
        <v>173365</v>
      </c>
      <c r="D53" s="3">
        <v>168960</v>
      </c>
      <c r="E53" s="3">
        <v>170361</v>
      </c>
      <c r="F53" s="4">
        <f t="shared" si="15"/>
        <v>1.0615830210399981</v>
      </c>
      <c r="G53" s="4">
        <f t="shared" si="15"/>
        <v>0.97459118045741644</v>
      </c>
      <c r="H53" s="4">
        <f t="shared" si="15"/>
        <v>1.0082919034090909</v>
      </c>
      <c r="I53" s="3">
        <f t="shared" si="1"/>
        <v>10057</v>
      </c>
      <c r="J53" s="3">
        <f t="shared" si="1"/>
        <v>-4405</v>
      </c>
      <c r="K53" s="7">
        <f t="shared" si="1"/>
        <v>1401</v>
      </c>
      <c r="L53" s="6">
        <v>222873</v>
      </c>
      <c r="M53" s="3">
        <v>238892</v>
      </c>
      <c r="N53" s="3">
        <v>219445</v>
      </c>
      <c r="O53" s="3">
        <v>240749</v>
      </c>
      <c r="P53" s="4">
        <f t="shared" si="2"/>
        <v>1.0718750140214381</v>
      </c>
      <c r="Q53" s="4">
        <f t="shared" si="2"/>
        <v>0.91859501364633389</v>
      </c>
      <c r="R53" s="4">
        <f t="shared" si="2"/>
        <v>1.0970812732119666</v>
      </c>
      <c r="S53" s="3">
        <f t="shared" si="3"/>
        <v>16019</v>
      </c>
      <c r="T53" s="3">
        <f t="shared" si="3"/>
        <v>-19447</v>
      </c>
      <c r="U53" s="7">
        <f t="shared" si="3"/>
        <v>21304</v>
      </c>
      <c r="V53" s="6">
        <v>220175</v>
      </c>
      <c r="W53" s="3">
        <v>235258</v>
      </c>
      <c r="X53" s="3">
        <v>211463</v>
      </c>
      <c r="Y53" s="3">
        <v>230416</v>
      </c>
      <c r="Z53" s="4">
        <f t="shared" si="4"/>
        <v>1.0685045986147383</v>
      </c>
      <c r="AA53" s="4">
        <f t="shared" si="4"/>
        <v>0.89885572435368832</v>
      </c>
      <c r="AB53" s="4">
        <f t="shared" si="4"/>
        <v>1.0896279727422764</v>
      </c>
      <c r="AC53" s="3">
        <f t="shared" si="5"/>
        <v>15083</v>
      </c>
      <c r="AD53" s="3">
        <f t="shared" si="5"/>
        <v>-23795</v>
      </c>
      <c r="AE53" s="7">
        <f t="shared" si="5"/>
        <v>18953</v>
      </c>
      <c r="AF53" s="16">
        <f>'База транспорт'!AF53/1000</f>
        <v>395.791</v>
      </c>
      <c r="AG53" s="17">
        <f>'База транспорт'!AG53/1000</f>
        <v>458.93900000000002</v>
      </c>
      <c r="AH53" s="17">
        <f>'База транспорт'!AH53/1000</f>
        <v>530.28399999999999</v>
      </c>
      <c r="AI53" s="17">
        <f>'База транспорт'!AI53/1000</f>
        <v>573.54999999999995</v>
      </c>
      <c r="AJ53" s="4">
        <f t="shared" si="6"/>
        <v>1.1595488528036262</v>
      </c>
      <c r="AK53" s="4">
        <f t="shared" si="6"/>
        <v>1.1554563896291228</v>
      </c>
      <c r="AL53" s="4">
        <f t="shared" si="6"/>
        <v>1.0815902422098347</v>
      </c>
      <c r="AM53" s="17">
        <f t="shared" si="7"/>
        <v>63.148000000000025</v>
      </c>
      <c r="AN53" s="17">
        <f t="shared" si="7"/>
        <v>71.34499999999997</v>
      </c>
      <c r="AO53" s="19">
        <f t="shared" si="7"/>
        <v>43.265999999999963</v>
      </c>
      <c r="AP53" s="16">
        <f>'База транспорт'!AP53/1000</f>
        <v>3.073</v>
      </c>
      <c r="AQ53" s="17">
        <f>'База транспорт'!AQ53/1000</f>
        <v>5.0789999999999997</v>
      </c>
      <c r="AR53" s="17">
        <f>'База транспорт'!AR53/1000</f>
        <v>5.6550000000000002</v>
      </c>
      <c r="AS53" s="17">
        <f>'База транспорт'!AS53/1000</f>
        <v>4.9509999999999996</v>
      </c>
      <c r="AT53" s="4">
        <f t="shared" si="8"/>
        <v>1.6527822974292221</v>
      </c>
      <c r="AU53" s="4">
        <f t="shared" si="9"/>
        <v>1.1134081512108684</v>
      </c>
      <c r="AV53" s="4">
        <f t="shared" si="10"/>
        <v>0.87550839964633054</v>
      </c>
      <c r="AW53" s="17">
        <f t="shared" si="11"/>
        <v>2.0059999999999998</v>
      </c>
      <c r="AX53" s="17">
        <f t="shared" si="12"/>
        <v>0.57600000000000051</v>
      </c>
      <c r="AY53" s="19">
        <f t="shared" si="13"/>
        <v>-0.70400000000000063</v>
      </c>
    </row>
    <row r="54" spans="1:51" x14ac:dyDescent="0.25">
      <c r="A54" s="14" t="s">
        <v>57</v>
      </c>
      <c r="B54" s="6">
        <v>928886</v>
      </c>
      <c r="C54" s="3">
        <v>974174</v>
      </c>
      <c r="D54" s="3">
        <v>952798</v>
      </c>
      <c r="E54" s="3">
        <v>957978</v>
      </c>
      <c r="F54" s="4">
        <f t="shared" si="15"/>
        <v>1.0487551755543738</v>
      </c>
      <c r="G54" s="4">
        <f t="shared" si="15"/>
        <v>0.97805730803737323</v>
      </c>
      <c r="H54" s="4">
        <f t="shared" si="15"/>
        <v>1.0054366193044066</v>
      </c>
      <c r="I54" s="3">
        <f t="shared" si="1"/>
        <v>45288</v>
      </c>
      <c r="J54" s="3">
        <f t="shared" si="1"/>
        <v>-21376</v>
      </c>
      <c r="K54" s="7">
        <f t="shared" si="1"/>
        <v>5180</v>
      </c>
      <c r="L54" s="6">
        <v>1299310</v>
      </c>
      <c r="M54" s="3">
        <v>1371323</v>
      </c>
      <c r="N54" s="3">
        <v>1333652</v>
      </c>
      <c r="O54" s="3">
        <v>1338587</v>
      </c>
      <c r="P54" s="4">
        <f t="shared" si="2"/>
        <v>1.0554240327558473</v>
      </c>
      <c r="Q54" s="4">
        <f t="shared" si="2"/>
        <v>0.97252944783978679</v>
      </c>
      <c r="R54" s="4">
        <f t="shared" si="2"/>
        <v>1.0037003656126187</v>
      </c>
      <c r="S54" s="3">
        <f t="shared" si="3"/>
        <v>72013</v>
      </c>
      <c r="T54" s="3">
        <f t="shared" si="3"/>
        <v>-37671</v>
      </c>
      <c r="U54" s="7">
        <f t="shared" si="3"/>
        <v>4935</v>
      </c>
      <c r="V54" s="6">
        <v>1271188</v>
      </c>
      <c r="W54" s="3">
        <v>1342716</v>
      </c>
      <c r="X54" s="3">
        <v>1292280</v>
      </c>
      <c r="Y54" s="3">
        <v>1303099</v>
      </c>
      <c r="Z54" s="4">
        <f t="shared" si="4"/>
        <v>1.0562686243104875</v>
      </c>
      <c r="AA54" s="4">
        <f t="shared" si="4"/>
        <v>0.96243732851921027</v>
      </c>
      <c r="AB54" s="4">
        <f t="shared" si="4"/>
        <v>1.0083720246386232</v>
      </c>
      <c r="AC54" s="3">
        <f t="shared" si="5"/>
        <v>71528</v>
      </c>
      <c r="AD54" s="3">
        <f t="shared" si="5"/>
        <v>-50436</v>
      </c>
      <c r="AE54" s="7">
        <f t="shared" si="5"/>
        <v>10819</v>
      </c>
      <c r="AF54" s="16">
        <f>'База транспорт'!AF54/1000</f>
        <v>2910.6669999999999</v>
      </c>
      <c r="AG54" s="17">
        <f>'База транспорт'!AG54/1000</f>
        <v>3423.62</v>
      </c>
      <c r="AH54" s="17">
        <f>'База транспорт'!AH54/1000</f>
        <v>3648.6909999999998</v>
      </c>
      <c r="AI54" s="17">
        <f>'База транспорт'!AI54/1000</f>
        <v>3751.0450000000001</v>
      </c>
      <c r="AJ54" s="4">
        <f t="shared" si="6"/>
        <v>1.176232114494719</v>
      </c>
      <c r="AK54" s="4">
        <f t="shared" si="6"/>
        <v>1.0657406487869565</v>
      </c>
      <c r="AL54" s="4">
        <f t="shared" si="6"/>
        <v>1.0280522521638582</v>
      </c>
      <c r="AM54" s="17">
        <f t="shared" si="7"/>
        <v>512.95299999999997</v>
      </c>
      <c r="AN54" s="17">
        <f t="shared" si="7"/>
        <v>225.07099999999991</v>
      </c>
      <c r="AO54" s="19">
        <f t="shared" si="7"/>
        <v>102.35400000000027</v>
      </c>
      <c r="AP54" s="16">
        <f>'База транспорт'!AP54/1000</f>
        <v>30.745999999999999</v>
      </c>
      <c r="AQ54" s="17">
        <f>'База транспорт'!AQ54/1000</f>
        <v>34.654000000000003</v>
      </c>
      <c r="AR54" s="17">
        <f>'База транспорт'!AR54/1000</f>
        <v>38.996000000000002</v>
      </c>
      <c r="AS54" s="17">
        <f>'База транспорт'!AS54/1000</f>
        <v>49.034999999999997</v>
      </c>
      <c r="AT54" s="4">
        <f t="shared" si="8"/>
        <v>1.127105965003578</v>
      </c>
      <c r="AU54" s="4">
        <f t="shared" si="9"/>
        <v>1.1252957811508051</v>
      </c>
      <c r="AV54" s="4">
        <f t="shared" si="10"/>
        <v>1.2574366601702738</v>
      </c>
      <c r="AW54" s="17">
        <f t="shared" si="11"/>
        <v>3.9080000000000048</v>
      </c>
      <c r="AX54" s="17">
        <f t="shared" si="12"/>
        <v>4.3419999999999987</v>
      </c>
      <c r="AY54" s="19">
        <f t="shared" si="13"/>
        <v>10.038999999999994</v>
      </c>
    </row>
    <row r="55" spans="1:51" x14ac:dyDescent="0.25">
      <c r="A55" s="14" t="s">
        <v>58</v>
      </c>
      <c r="B55" s="6">
        <v>330082</v>
      </c>
      <c r="C55" s="3">
        <v>347767</v>
      </c>
      <c r="D55" s="3">
        <v>346473</v>
      </c>
      <c r="E55" s="3">
        <v>348204</v>
      </c>
      <c r="F55" s="4">
        <f t="shared" si="15"/>
        <v>1.053577595870117</v>
      </c>
      <c r="G55" s="4">
        <f t="shared" si="15"/>
        <v>0.99627911791515589</v>
      </c>
      <c r="H55" s="4">
        <f t="shared" si="15"/>
        <v>1.0049960602990708</v>
      </c>
      <c r="I55" s="3">
        <f t="shared" si="1"/>
        <v>17685</v>
      </c>
      <c r="J55" s="3">
        <f t="shared" si="1"/>
        <v>-1294</v>
      </c>
      <c r="K55" s="7">
        <f t="shared" si="1"/>
        <v>1731</v>
      </c>
      <c r="L55" s="6">
        <v>457512</v>
      </c>
      <c r="M55" s="3">
        <v>487502</v>
      </c>
      <c r="N55" s="3">
        <v>488500</v>
      </c>
      <c r="O55" s="3">
        <v>492767</v>
      </c>
      <c r="P55" s="4">
        <f t="shared" si="2"/>
        <v>1.0655501932189757</v>
      </c>
      <c r="Q55" s="4">
        <f t="shared" si="2"/>
        <v>1.0020471710885288</v>
      </c>
      <c r="R55" s="4">
        <f t="shared" si="2"/>
        <v>1.0087349027635619</v>
      </c>
      <c r="S55" s="3">
        <f t="shared" si="3"/>
        <v>29990</v>
      </c>
      <c r="T55" s="3">
        <f t="shared" si="3"/>
        <v>998</v>
      </c>
      <c r="U55" s="7">
        <f t="shared" si="3"/>
        <v>4267</v>
      </c>
      <c r="V55" s="6">
        <v>452206</v>
      </c>
      <c r="W55" s="3">
        <v>483147</v>
      </c>
      <c r="X55" s="3">
        <v>473471</v>
      </c>
      <c r="Y55" s="3">
        <v>476151</v>
      </c>
      <c r="Z55" s="4">
        <f t="shared" si="4"/>
        <v>1.0684223561828017</v>
      </c>
      <c r="AA55" s="4">
        <f t="shared" si="4"/>
        <v>0.97997296888938568</v>
      </c>
      <c r="AB55" s="4">
        <f t="shared" si="4"/>
        <v>1.0056603255532017</v>
      </c>
      <c r="AC55" s="3">
        <f t="shared" si="5"/>
        <v>30941</v>
      </c>
      <c r="AD55" s="3">
        <f t="shared" si="5"/>
        <v>-9676</v>
      </c>
      <c r="AE55" s="7">
        <f t="shared" si="5"/>
        <v>2680</v>
      </c>
      <c r="AF55" s="16">
        <f>'База транспорт'!AF55/1000</f>
        <v>705.02499999999998</v>
      </c>
      <c r="AG55" s="17">
        <f>'База транспорт'!AG55/1000</f>
        <v>819.73699999999997</v>
      </c>
      <c r="AH55" s="17">
        <f>'База транспорт'!AH55/1000</f>
        <v>863.91200000000003</v>
      </c>
      <c r="AI55" s="17">
        <f>'База транспорт'!AI55/1000</f>
        <v>876.93899999999996</v>
      </c>
      <c r="AJ55" s="4">
        <f t="shared" si="6"/>
        <v>1.1627062870110989</v>
      </c>
      <c r="AK55" s="4">
        <f t="shared" si="6"/>
        <v>1.0538892352059259</v>
      </c>
      <c r="AL55" s="4">
        <f t="shared" si="6"/>
        <v>1.0150790821287352</v>
      </c>
      <c r="AM55" s="17">
        <f t="shared" si="7"/>
        <v>114.71199999999999</v>
      </c>
      <c r="AN55" s="17">
        <f t="shared" si="7"/>
        <v>44.175000000000068</v>
      </c>
      <c r="AO55" s="19">
        <f t="shared" si="7"/>
        <v>13.02699999999993</v>
      </c>
      <c r="AP55" s="16">
        <f>'База транспорт'!AP55/1000</f>
        <v>15.593</v>
      </c>
      <c r="AQ55" s="17">
        <f>'База транспорт'!AQ55/1000</f>
        <v>17.143000000000001</v>
      </c>
      <c r="AR55" s="17">
        <f>'База транспорт'!AR55/1000</f>
        <v>22.565000000000001</v>
      </c>
      <c r="AS55" s="17">
        <f>'База транспорт'!AS55/1000</f>
        <v>22.85</v>
      </c>
      <c r="AT55" s="4">
        <f t="shared" si="8"/>
        <v>1.099403578528827</v>
      </c>
      <c r="AU55" s="4">
        <f t="shared" si="9"/>
        <v>1.3162806976608528</v>
      </c>
      <c r="AV55" s="4">
        <f t="shared" si="10"/>
        <v>1.0126301794814978</v>
      </c>
      <c r="AW55" s="17">
        <f t="shared" si="11"/>
        <v>1.5500000000000007</v>
      </c>
      <c r="AX55" s="17">
        <f t="shared" si="12"/>
        <v>5.4220000000000006</v>
      </c>
      <c r="AY55" s="19">
        <f t="shared" si="13"/>
        <v>0.28500000000000014</v>
      </c>
    </row>
    <row r="56" spans="1:51" x14ac:dyDescent="0.25">
      <c r="A56" s="14" t="s">
        <v>59</v>
      </c>
      <c r="B56" s="6">
        <v>226210</v>
      </c>
      <c r="C56" s="3">
        <v>240671</v>
      </c>
      <c r="D56" s="3">
        <v>238222</v>
      </c>
      <c r="E56" s="3">
        <v>238280</v>
      </c>
      <c r="F56" s="4">
        <f t="shared" si="15"/>
        <v>1.0639273241678087</v>
      </c>
      <c r="G56" s="4">
        <f t="shared" si="15"/>
        <v>0.98982428294227387</v>
      </c>
      <c r="H56" s="4">
        <f t="shared" si="15"/>
        <v>1.0002434703763716</v>
      </c>
      <c r="I56" s="3">
        <f t="shared" si="1"/>
        <v>14461</v>
      </c>
      <c r="J56" s="3">
        <f t="shared" si="1"/>
        <v>-2449</v>
      </c>
      <c r="K56" s="7">
        <f t="shared" si="1"/>
        <v>58</v>
      </c>
      <c r="L56" s="6">
        <v>319280</v>
      </c>
      <c r="M56" s="3">
        <v>341038</v>
      </c>
      <c r="N56" s="3">
        <v>338614</v>
      </c>
      <c r="O56" s="3">
        <v>339790</v>
      </c>
      <c r="P56" s="4">
        <f t="shared" si="2"/>
        <v>1.0681470809320972</v>
      </c>
      <c r="Q56" s="4">
        <f t="shared" si="2"/>
        <v>0.99289228766295834</v>
      </c>
      <c r="R56" s="4">
        <f t="shared" si="2"/>
        <v>1.0034729810344523</v>
      </c>
      <c r="S56" s="3">
        <f t="shared" si="3"/>
        <v>21758</v>
      </c>
      <c r="T56" s="3">
        <f t="shared" si="3"/>
        <v>-2424</v>
      </c>
      <c r="U56" s="7">
        <f t="shared" si="3"/>
        <v>1176</v>
      </c>
      <c r="V56" s="6">
        <v>301134</v>
      </c>
      <c r="W56" s="3">
        <v>327807</v>
      </c>
      <c r="X56" s="3">
        <v>319400</v>
      </c>
      <c r="Y56" s="3">
        <v>317732</v>
      </c>
      <c r="Z56" s="4">
        <f t="shared" si="4"/>
        <v>1.0885751857976846</v>
      </c>
      <c r="AA56" s="4">
        <f t="shared" si="4"/>
        <v>0.97435381184660486</v>
      </c>
      <c r="AB56" s="4">
        <f t="shared" si="4"/>
        <v>0.99477770820288036</v>
      </c>
      <c r="AC56" s="3">
        <f t="shared" si="5"/>
        <v>26673</v>
      </c>
      <c r="AD56" s="3">
        <f t="shared" si="5"/>
        <v>-8407</v>
      </c>
      <c r="AE56" s="7">
        <f t="shared" si="5"/>
        <v>-1668</v>
      </c>
      <c r="AF56" s="16">
        <f>'База транспорт'!AF56/1000</f>
        <v>484.45600000000002</v>
      </c>
      <c r="AG56" s="17">
        <f>'База транспорт'!AG56/1000</f>
        <v>571.03399999999999</v>
      </c>
      <c r="AH56" s="17">
        <f>'База транспорт'!AH56/1000</f>
        <v>754.85400000000004</v>
      </c>
      <c r="AI56" s="17">
        <f>'База транспорт'!AI56/1000</f>
        <v>757.45</v>
      </c>
      <c r="AJ56" s="4">
        <f t="shared" si="6"/>
        <v>1.1787117921957824</v>
      </c>
      <c r="AK56" s="4">
        <f t="shared" si="6"/>
        <v>1.3219072769747511</v>
      </c>
      <c r="AL56" s="4">
        <f t="shared" si="6"/>
        <v>1.0034390756358182</v>
      </c>
      <c r="AM56" s="17">
        <f t="shared" si="7"/>
        <v>86.577999999999975</v>
      </c>
      <c r="AN56" s="17">
        <f t="shared" si="7"/>
        <v>183.82000000000005</v>
      </c>
      <c r="AO56" s="19">
        <f t="shared" si="7"/>
        <v>2.5960000000000036</v>
      </c>
      <c r="AP56" s="16">
        <f>'База транспорт'!AP56/1000</f>
        <v>32.11</v>
      </c>
      <c r="AQ56" s="17">
        <f>'База транспорт'!AQ56/1000</f>
        <v>26.379000000000001</v>
      </c>
      <c r="AR56" s="17">
        <f>'База транспорт'!AR56/1000</f>
        <v>38.862000000000002</v>
      </c>
      <c r="AS56" s="17">
        <f>'База транспорт'!AS56/1000</f>
        <v>39.695999999999998</v>
      </c>
      <c r="AT56" s="4">
        <f t="shared" si="8"/>
        <v>0.82151977577078794</v>
      </c>
      <c r="AU56" s="4">
        <f t="shared" si="9"/>
        <v>1.4732173319686115</v>
      </c>
      <c r="AV56" s="4">
        <f t="shared" si="10"/>
        <v>1.0214605527250269</v>
      </c>
      <c r="AW56" s="17">
        <f t="shared" si="11"/>
        <v>-5.7309999999999981</v>
      </c>
      <c r="AX56" s="17">
        <f t="shared" si="12"/>
        <v>12.483000000000001</v>
      </c>
      <c r="AY56" s="19">
        <f t="shared" si="13"/>
        <v>0.83399999999999608</v>
      </c>
    </row>
    <row r="57" spans="1:51" x14ac:dyDescent="0.25">
      <c r="A57" s="14" t="s">
        <v>60</v>
      </c>
      <c r="B57" s="6">
        <v>311896</v>
      </c>
      <c r="C57" s="3">
        <v>323351</v>
      </c>
      <c r="D57" s="3">
        <v>318401</v>
      </c>
      <c r="E57" s="3">
        <v>317839</v>
      </c>
      <c r="F57" s="4">
        <f t="shared" ref="F57:H72" si="16">C57/B57</f>
        <v>1.036726985918383</v>
      </c>
      <c r="G57" s="4">
        <f t="shared" si="16"/>
        <v>0.98469155809012499</v>
      </c>
      <c r="H57" s="4">
        <f t="shared" si="16"/>
        <v>0.99823493016667664</v>
      </c>
      <c r="I57" s="3">
        <f t="shared" si="1"/>
        <v>11455</v>
      </c>
      <c r="J57" s="3">
        <f t="shared" si="1"/>
        <v>-4950</v>
      </c>
      <c r="K57" s="7">
        <f t="shared" si="1"/>
        <v>-562</v>
      </c>
      <c r="L57" s="6">
        <v>456724</v>
      </c>
      <c r="M57" s="3">
        <v>474684</v>
      </c>
      <c r="N57" s="3">
        <v>457499</v>
      </c>
      <c r="O57" s="3">
        <v>455038</v>
      </c>
      <c r="P57" s="4">
        <f t="shared" si="2"/>
        <v>1.0393235301845316</v>
      </c>
      <c r="Q57" s="4">
        <f t="shared" si="2"/>
        <v>0.963796968088244</v>
      </c>
      <c r="R57" s="4">
        <f t="shared" si="2"/>
        <v>0.99462075326940602</v>
      </c>
      <c r="S57" s="3">
        <f t="shared" si="3"/>
        <v>17960</v>
      </c>
      <c r="T57" s="3">
        <f t="shared" si="3"/>
        <v>-17185</v>
      </c>
      <c r="U57" s="7">
        <f t="shared" si="3"/>
        <v>-2461</v>
      </c>
      <c r="V57" s="6">
        <v>449592</v>
      </c>
      <c r="W57" s="3">
        <v>468336</v>
      </c>
      <c r="X57" s="3">
        <v>440148</v>
      </c>
      <c r="Y57" s="3">
        <v>445365</v>
      </c>
      <c r="Z57" s="4">
        <f t="shared" si="4"/>
        <v>1.0416911332941867</v>
      </c>
      <c r="AA57" s="4">
        <f t="shared" si="4"/>
        <v>0.93981244234908268</v>
      </c>
      <c r="AB57" s="4">
        <f t="shared" si="4"/>
        <v>1.0118528313203741</v>
      </c>
      <c r="AC57" s="3">
        <f t="shared" si="5"/>
        <v>18744</v>
      </c>
      <c r="AD57" s="3">
        <f t="shared" si="5"/>
        <v>-28188</v>
      </c>
      <c r="AE57" s="7">
        <f t="shared" si="5"/>
        <v>5217</v>
      </c>
      <c r="AF57" s="16">
        <f>'База транспорт'!AF57/1000</f>
        <v>900.12400000000002</v>
      </c>
      <c r="AG57" s="17">
        <f>'База транспорт'!AG57/1000</f>
        <v>1006.574</v>
      </c>
      <c r="AH57" s="17">
        <f>'База транспорт'!AH57/1000</f>
        <v>1040.587</v>
      </c>
      <c r="AI57" s="17">
        <f>'База транспорт'!AI57/1000</f>
        <v>1045.961</v>
      </c>
      <c r="AJ57" s="4">
        <f t="shared" si="6"/>
        <v>1.1182614839733191</v>
      </c>
      <c r="AK57" s="4">
        <f t="shared" si="6"/>
        <v>1.0337908588936333</v>
      </c>
      <c r="AL57" s="4">
        <f t="shared" si="6"/>
        <v>1.0051643927898388</v>
      </c>
      <c r="AM57" s="17">
        <f t="shared" si="7"/>
        <v>106.44999999999993</v>
      </c>
      <c r="AN57" s="17">
        <f t="shared" si="7"/>
        <v>34.013000000000034</v>
      </c>
      <c r="AO57" s="19">
        <f t="shared" si="7"/>
        <v>5.3740000000000236</v>
      </c>
      <c r="AP57" s="16">
        <f>'База транспорт'!AP57/1000</f>
        <v>42.731000000000002</v>
      </c>
      <c r="AQ57" s="17">
        <f>'База транспорт'!AQ57/1000</f>
        <v>50.093000000000004</v>
      </c>
      <c r="AR57" s="17">
        <f>'База транспорт'!AR57/1000</f>
        <v>59.021999999999998</v>
      </c>
      <c r="AS57" s="17">
        <f>'База транспорт'!AS57/1000</f>
        <v>67.05</v>
      </c>
      <c r="AT57" s="4">
        <f t="shared" si="8"/>
        <v>1.1722870983595048</v>
      </c>
      <c r="AU57" s="4">
        <f t="shared" si="9"/>
        <v>1.1782484578683647</v>
      </c>
      <c r="AV57" s="4">
        <f t="shared" si="10"/>
        <v>1.1360170783775541</v>
      </c>
      <c r="AW57" s="17">
        <f t="shared" si="11"/>
        <v>7.3620000000000019</v>
      </c>
      <c r="AX57" s="17">
        <f t="shared" si="12"/>
        <v>8.9289999999999949</v>
      </c>
      <c r="AY57" s="19">
        <f t="shared" si="13"/>
        <v>8.0279999999999987</v>
      </c>
    </row>
    <row r="58" spans="1:51" x14ac:dyDescent="0.25">
      <c r="A58" s="14" t="s">
        <v>61</v>
      </c>
      <c r="B58" s="6">
        <v>753207</v>
      </c>
      <c r="C58" s="3">
        <v>794523</v>
      </c>
      <c r="D58" s="3">
        <v>780208</v>
      </c>
      <c r="E58" s="3">
        <v>789104</v>
      </c>
      <c r="F58" s="4">
        <f t="shared" si="16"/>
        <v>1.0548534466620729</v>
      </c>
      <c r="G58" s="4">
        <f t="shared" si="16"/>
        <v>0.98198290043208314</v>
      </c>
      <c r="H58" s="4">
        <f t="shared" si="16"/>
        <v>1.011402087648422</v>
      </c>
      <c r="I58" s="3">
        <f t="shared" si="1"/>
        <v>41316</v>
      </c>
      <c r="J58" s="3">
        <f t="shared" si="1"/>
        <v>-14315</v>
      </c>
      <c r="K58" s="7">
        <f t="shared" si="1"/>
        <v>8896</v>
      </c>
      <c r="L58" s="6">
        <v>1043908</v>
      </c>
      <c r="M58" s="3">
        <v>1105183</v>
      </c>
      <c r="N58" s="3">
        <v>1081349</v>
      </c>
      <c r="O58" s="3">
        <v>1093000</v>
      </c>
      <c r="P58" s="4">
        <f t="shared" si="2"/>
        <v>1.0586977013300023</v>
      </c>
      <c r="Q58" s="4">
        <f t="shared" si="2"/>
        <v>0.97843434073814017</v>
      </c>
      <c r="R58" s="4">
        <f t="shared" si="2"/>
        <v>1.0107745048083459</v>
      </c>
      <c r="S58" s="3">
        <f t="shared" si="3"/>
        <v>61275</v>
      </c>
      <c r="T58" s="3">
        <f t="shared" si="3"/>
        <v>-23834</v>
      </c>
      <c r="U58" s="7">
        <f t="shared" si="3"/>
        <v>11651</v>
      </c>
      <c r="V58" s="6">
        <v>1031434</v>
      </c>
      <c r="W58" s="3">
        <v>1094487</v>
      </c>
      <c r="X58" s="3">
        <v>1046006</v>
      </c>
      <c r="Y58" s="3">
        <v>1055946</v>
      </c>
      <c r="Z58" s="4">
        <f t="shared" si="4"/>
        <v>1.0611313957073356</v>
      </c>
      <c r="AA58" s="4">
        <f t="shared" si="4"/>
        <v>0.95570436195222053</v>
      </c>
      <c r="AB58" s="4">
        <f t="shared" si="4"/>
        <v>1.0095028135593869</v>
      </c>
      <c r="AC58" s="3">
        <f t="shared" si="5"/>
        <v>63053</v>
      </c>
      <c r="AD58" s="3">
        <f t="shared" si="5"/>
        <v>-48481</v>
      </c>
      <c r="AE58" s="7">
        <f t="shared" si="5"/>
        <v>9940</v>
      </c>
      <c r="AF58" s="16">
        <f>'База транспорт'!AF58/1000</f>
        <v>2919.4630000000002</v>
      </c>
      <c r="AG58" s="17">
        <f>'База транспорт'!AG58/1000</f>
        <v>3319.279</v>
      </c>
      <c r="AH58" s="17">
        <f>'База транспорт'!AH58/1000</f>
        <v>3414.9070000000002</v>
      </c>
      <c r="AI58" s="17">
        <f>'База транспорт'!AI58/1000</f>
        <v>3460.2150000000001</v>
      </c>
      <c r="AJ58" s="4">
        <f t="shared" si="6"/>
        <v>1.1369484730582302</v>
      </c>
      <c r="AK58" s="4">
        <f t="shared" si="6"/>
        <v>1.0288098710593476</v>
      </c>
      <c r="AL58" s="4">
        <f t="shared" si="6"/>
        <v>1.0132677112436737</v>
      </c>
      <c r="AM58" s="17">
        <f t="shared" si="7"/>
        <v>399.8159999999998</v>
      </c>
      <c r="AN58" s="17">
        <f t="shared" si="7"/>
        <v>95.628000000000156</v>
      </c>
      <c r="AO58" s="19">
        <f t="shared" si="7"/>
        <v>45.307999999999993</v>
      </c>
      <c r="AP58" s="16">
        <f>'База транспорт'!AP58/1000</f>
        <v>141.68199999999999</v>
      </c>
      <c r="AQ58" s="17">
        <f>'База транспорт'!AQ58/1000</f>
        <v>159.20400000000001</v>
      </c>
      <c r="AR58" s="17">
        <f>'База транспорт'!AR58/1000</f>
        <v>186.97300000000001</v>
      </c>
      <c r="AS58" s="17">
        <f>'База транспорт'!AS58/1000</f>
        <v>192.56800000000001</v>
      </c>
      <c r="AT58" s="4">
        <f t="shared" si="8"/>
        <v>1.1236713202806285</v>
      </c>
      <c r="AU58" s="4">
        <f t="shared" si="9"/>
        <v>1.1744240094469989</v>
      </c>
      <c r="AV58" s="4">
        <f t="shared" si="10"/>
        <v>1.0299241066892011</v>
      </c>
      <c r="AW58" s="17">
        <f t="shared" si="11"/>
        <v>17.52200000000002</v>
      </c>
      <c r="AX58" s="17">
        <f t="shared" si="12"/>
        <v>27.769000000000005</v>
      </c>
      <c r="AY58" s="19">
        <f t="shared" si="13"/>
        <v>5.5949999999999989</v>
      </c>
    </row>
    <row r="59" spans="1:51" x14ac:dyDescent="0.25">
      <c r="A59" s="14" t="s">
        <v>62</v>
      </c>
      <c r="B59" s="6">
        <v>498319</v>
      </c>
      <c r="C59" s="3">
        <v>513511</v>
      </c>
      <c r="D59" s="3">
        <v>145368</v>
      </c>
      <c r="E59" s="3">
        <v>203997</v>
      </c>
      <c r="F59" s="4">
        <f t="shared" si="16"/>
        <v>1.0304864955982012</v>
      </c>
      <c r="G59" s="4">
        <f t="shared" si="16"/>
        <v>0.2830864382651978</v>
      </c>
      <c r="H59" s="4">
        <f t="shared" si="16"/>
        <v>1.4033143470364866</v>
      </c>
      <c r="I59" s="3">
        <f t="shared" si="1"/>
        <v>15192</v>
      </c>
      <c r="J59" s="3">
        <f t="shared" si="1"/>
        <v>-368143</v>
      </c>
      <c r="K59" s="7">
        <f t="shared" si="1"/>
        <v>58629</v>
      </c>
      <c r="L59" s="6">
        <v>666105</v>
      </c>
      <c r="M59" s="3">
        <v>699040</v>
      </c>
      <c r="N59" s="3">
        <v>700163</v>
      </c>
      <c r="O59" s="3">
        <v>584980</v>
      </c>
      <c r="P59" s="4">
        <f t="shared" si="2"/>
        <v>1.0494441567020214</v>
      </c>
      <c r="Q59" s="4">
        <f t="shared" si="2"/>
        <v>1.0016064888990617</v>
      </c>
      <c r="R59" s="4">
        <f t="shared" si="2"/>
        <v>0.8354911642003362</v>
      </c>
      <c r="S59" s="3">
        <f t="shared" si="3"/>
        <v>32935</v>
      </c>
      <c r="T59" s="3">
        <f t="shared" si="3"/>
        <v>1123</v>
      </c>
      <c r="U59" s="7">
        <f t="shared" si="3"/>
        <v>-115183</v>
      </c>
      <c r="V59" s="6">
        <v>196982</v>
      </c>
      <c r="W59" s="3">
        <v>224865</v>
      </c>
      <c r="X59" s="3">
        <v>226950</v>
      </c>
      <c r="Y59" s="3">
        <v>196273</v>
      </c>
      <c r="Z59" s="4">
        <f t="shared" si="4"/>
        <v>1.1415510046603243</v>
      </c>
      <c r="AA59" s="4">
        <f t="shared" si="4"/>
        <v>1.0092722300046695</v>
      </c>
      <c r="AB59" s="4">
        <f t="shared" si="4"/>
        <v>0.86482925754571494</v>
      </c>
      <c r="AC59" s="3">
        <f t="shared" si="5"/>
        <v>27883</v>
      </c>
      <c r="AD59" s="3">
        <f t="shared" si="5"/>
        <v>2085</v>
      </c>
      <c r="AE59" s="7">
        <f t="shared" si="5"/>
        <v>-30677</v>
      </c>
      <c r="AF59" s="16">
        <f>'База транспорт'!AF59/1000</f>
        <v>663.75800000000004</v>
      </c>
      <c r="AG59" s="17">
        <f>'База транспорт'!AG59/1000</f>
        <v>772.88499999999999</v>
      </c>
      <c r="AH59" s="17">
        <f>'База транспорт'!AH59/1000</f>
        <v>817.01900000000001</v>
      </c>
      <c r="AI59" s="17">
        <f>'База транспорт'!AI59/1000</f>
        <v>695.57299999999998</v>
      </c>
      <c r="AJ59" s="4">
        <f t="shared" si="6"/>
        <v>1.1644078112806173</v>
      </c>
      <c r="AK59" s="4">
        <f t="shared" si="6"/>
        <v>1.0571029325190682</v>
      </c>
      <c r="AL59" s="4">
        <f t="shared" si="6"/>
        <v>0.85135474205618222</v>
      </c>
      <c r="AM59" s="17">
        <f t="shared" si="7"/>
        <v>109.12699999999995</v>
      </c>
      <c r="AN59" s="17">
        <f t="shared" si="7"/>
        <v>44.134000000000015</v>
      </c>
      <c r="AO59" s="19">
        <f t="shared" si="7"/>
        <v>-121.44600000000003</v>
      </c>
      <c r="AP59" s="16">
        <f>'База транспорт'!AP59/1000</f>
        <v>130.18600000000001</v>
      </c>
      <c r="AQ59" s="17">
        <f>'База транспорт'!AQ59/1000</f>
        <v>158.803</v>
      </c>
      <c r="AR59" s="17">
        <f>'База транспорт'!AR59/1000</f>
        <v>180.60300000000001</v>
      </c>
      <c r="AS59" s="17">
        <f>'База транспорт'!AS59/1000</f>
        <v>143.6</v>
      </c>
      <c r="AT59" s="4">
        <f t="shared" si="8"/>
        <v>1.2198162628854101</v>
      </c>
      <c r="AU59" s="4">
        <f t="shared" si="9"/>
        <v>1.1372770035830557</v>
      </c>
      <c r="AV59" s="4">
        <f t="shared" si="10"/>
        <v>0.79511414539071879</v>
      </c>
      <c r="AW59" s="17">
        <f t="shared" si="11"/>
        <v>28.61699999999999</v>
      </c>
      <c r="AX59" s="17">
        <f t="shared" si="12"/>
        <v>21.800000000000011</v>
      </c>
      <c r="AY59" s="19">
        <f t="shared" si="13"/>
        <v>-37.003000000000014</v>
      </c>
    </row>
    <row r="60" spans="1:51" x14ac:dyDescent="0.25">
      <c r="A60" s="14" t="s">
        <v>63</v>
      </c>
      <c r="B60" s="6">
        <v>312025</v>
      </c>
      <c r="C60" s="3">
        <v>324674</v>
      </c>
      <c r="D60" s="3">
        <v>315584</v>
      </c>
      <c r="E60" s="3">
        <v>322651</v>
      </c>
      <c r="F60" s="4">
        <f t="shared" si="16"/>
        <v>1.0405384183959618</v>
      </c>
      <c r="G60" s="4">
        <f t="shared" si="16"/>
        <v>0.97200268577095794</v>
      </c>
      <c r="H60" s="4">
        <f t="shared" si="16"/>
        <v>1.022393403974853</v>
      </c>
      <c r="I60" s="3">
        <f t="shared" si="1"/>
        <v>12649</v>
      </c>
      <c r="J60" s="3">
        <f t="shared" si="1"/>
        <v>-9090</v>
      </c>
      <c r="K60" s="7">
        <f t="shared" si="1"/>
        <v>7067</v>
      </c>
      <c r="L60" s="6">
        <v>445360</v>
      </c>
      <c r="M60" s="3">
        <v>464328</v>
      </c>
      <c r="N60" s="3">
        <v>472837</v>
      </c>
      <c r="O60" s="3">
        <v>471152</v>
      </c>
      <c r="P60" s="4">
        <f t="shared" si="2"/>
        <v>1.0425902640560445</v>
      </c>
      <c r="Q60" s="4">
        <f t="shared" si="2"/>
        <v>1.0183254079013111</v>
      </c>
      <c r="R60" s="4">
        <f t="shared" si="2"/>
        <v>0.99643640408851253</v>
      </c>
      <c r="S60" s="3">
        <f t="shared" si="3"/>
        <v>18968</v>
      </c>
      <c r="T60" s="3">
        <f t="shared" si="3"/>
        <v>8509</v>
      </c>
      <c r="U60" s="7">
        <f t="shared" si="3"/>
        <v>-1685</v>
      </c>
      <c r="V60" s="6">
        <v>440224</v>
      </c>
      <c r="W60" s="3">
        <v>460440</v>
      </c>
      <c r="X60" s="3">
        <v>449766</v>
      </c>
      <c r="Y60" s="3">
        <v>453746</v>
      </c>
      <c r="Z60" s="4">
        <f t="shared" si="4"/>
        <v>1.0459220760340191</v>
      </c>
      <c r="AA60" s="4">
        <f t="shared" si="4"/>
        <v>0.97681782642689596</v>
      </c>
      <c r="AB60" s="4">
        <f t="shared" si="4"/>
        <v>1.0088490459483377</v>
      </c>
      <c r="AC60" s="3">
        <f t="shared" si="5"/>
        <v>20216</v>
      </c>
      <c r="AD60" s="3">
        <f t="shared" si="5"/>
        <v>-10674</v>
      </c>
      <c r="AE60" s="7">
        <f t="shared" si="5"/>
        <v>3980</v>
      </c>
      <c r="AF60" s="16">
        <f>'База транспорт'!AF60/1000</f>
        <v>680.15700000000004</v>
      </c>
      <c r="AG60" s="17">
        <f>'База транспорт'!AG60/1000</f>
        <v>1149.7460000000001</v>
      </c>
      <c r="AH60" s="17">
        <f>'База транспорт'!AH60/1000</f>
        <v>1270.9659999999999</v>
      </c>
      <c r="AI60" s="17">
        <f>'База транспорт'!AI60/1000</f>
        <v>1288.2360000000001</v>
      </c>
      <c r="AJ60" s="4">
        <f t="shared" si="6"/>
        <v>1.6904126547253062</v>
      </c>
      <c r="AK60" s="4">
        <f t="shared" si="6"/>
        <v>1.1054319823682794</v>
      </c>
      <c r="AL60" s="4">
        <f t="shared" si="6"/>
        <v>1.0135880896892602</v>
      </c>
      <c r="AM60" s="17">
        <f t="shared" si="7"/>
        <v>469.58900000000006</v>
      </c>
      <c r="AN60" s="17">
        <f t="shared" si="7"/>
        <v>121.2199999999998</v>
      </c>
      <c r="AO60" s="19">
        <f t="shared" si="7"/>
        <v>17.270000000000209</v>
      </c>
      <c r="AP60" s="16">
        <f>'База транспорт'!AP60/1000</f>
        <v>4.5839999999999996</v>
      </c>
      <c r="AQ60" s="17">
        <f>'База транспорт'!AQ60/1000</f>
        <v>6.2489999999999997</v>
      </c>
      <c r="AR60" s="17">
        <f>'База транспорт'!AR60/1000</f>
        <v>7.6070000000000002</v>
      </c>
      <c r="AS60" s="17">
        <f>'База транспорт'!AS60/1000</f>
        <v>11.112</v>
      </c>
      <c r="AT60" s="4">
        <f t="shared" si="8"/>
        <v>1.3632198952879582</v>
      </c>
      <c r="AU60" s="4">
        <f t="shared" si="9"/>
        <v>1.2173147703632583</v>
      </c>
      <c r="AV60" s="4">
        <f t="shared" si="10"/>
        <v>1.4607598264756145</v>
      </c>
      <c r="AW60" s="17">
        <f t="shared" si="11"/>
        <v>1.665</v>
      </c>
      <c r="AX60" s="17">
        <f t="shared" si="12"/>
        <v>1.3580000000000005</v>
      </c>
      <c r="AY60" s="19">
        <f t="shared" si="13"/>
        <v>3.5049999999999999</v>
      </c>
    </row>
    <row r="61" spans="1:51" x14ac:dyDescent="0.25">
      <c r="A61" s="14" t="s">
        <v>64</v>
      </c>
      <c r="B61" s="6">
        <v>568472</v>
      </c>
      <c r="C61" s="3">
        <v>593095</v>
      </c>
      <c r="D61" s="3">
        <v>579108</v>
      </c>
      <c r="E61" s="3">
        <v>541834</v>
      </c>
      <c r="F61" s="4">
        <f t="shared" si="16"/>
        <v>1.0433143584908315</v>
      </c>
      <c r="G61" s="4">
        <f t="shared" si="16"/>
        <v>0.97641693152024545</v>
      </c>
      <c r="H61" s="4">
        <f t="shared" si="16"/>
        <v>0.93563549458822881</v>
      </c>
      <c r="I61" s="3">
        <f t="shared" si="1"/>
        <v>24623</v>
      </c>
      <c r="J61" s="3">
        <f t="shared" si="1"/>
        <v>-13987</v>
      </c>
      <c r="K61" s="7">
        <f t="shared" si="1"/>
        <v>-37274</v>
      </c>
      <c r="L61" s="6">
        <v>803675</v>
      </c>
      <c r="M61" s="3">
        <v>837194</v>
      </c>
      <c r="N61" s="3">
        <v>824805</v>
      </c>
      <c r="O61" s="3">
        <v>819029</v>
      </c>
      <c r="P61" s="4">
        <f t="shared" si="2"/>
        <v>1.041707157744113</v>
      </c>
      <c r="Q61" s="4">
        <f t="shared" si="2"/>
        <v>0.98520175729878623</v>
      </c>
      <c r="R61" s="4">
        <f t="shared" si="2"/>
        <v>0.99299713265559741</v>
      </c>
      <c r="S61" s="3">
        <f t="shared" si="3"/>
        <v>33519</v>
      </c>
      <c r="T61" s="3">
        <f t="shared" si="3"/>
        <v>-12389</v>
      </c>
      <c r="U61" s="7">
        <f t="shared" si="3"/>
        <v>-5776</v>
      </c>
      <c r="V61" s="6">
        <v>790731</v>
      </c>
      <c r="W61" s="3">
        <v>820050</v>
      </c>
      <c r="X61" s="3">
        <v>787342</v>
      </c>
      <c r="Y61" s="3">
        <v>789413</v>
      </c>
      <c r="Z61" s="4">
        <f t="shared" si="4"/>
        <v>1.0370783490213487</v>
      </c>
      <c r="AA61" s="4">
        <f t="shared" si="4"/>
        <v>0.96011462715688067</v>
      </c>
      <c r="AB61" s="4">
        <f t="shared" si="4"/>
        <v>1.0026303690137195</v>
      </c>
      <c r="AC61" s="3">
        <f t="shared" si="5"/>
        <v>29319</v>
      </c>
      <c r="AD61" s="3">
        <f t="shared" si="5"/>
        <v>-32708</v>
      </c>
      <c r="AE61" s="7">
        <f t="shared" si="5"/>
        <v>2071</v>
      </c>
      <c r="AF61" s="16">
        <f>'База транспорт'!AF61/1000</f>
        <v>2089.8000000000002</v>
      </c>
      <c r="AG61" s="17">
        <f>'База транспорт'!AG61/1000</f>
        <v>2312.0889999999999</v>
      </c>
      <c r="AH61" s="17">
        <f>'База транспорт'!AH61/1000</f>
        <v>2383.5160000000001</v>
      </c>
      <c r="AI61" s="17">
        <f>'База транспорт'!AI61/1000</f>
        <v>2357.8939999999998</v>
      </c>
      <c r="AJ61" s="4">
        <f t="shared" si="6"/>
        <v>1.1063685520145468</v>
      </c>
      <c r="AK61" s="4">
        <f t="shared" si="6"/>
        <v>1.0308928419277978</v>
      </c>
      <c r="AL61" s="4">
        <f t="shared" si="6"/>
        <v>0.98925033437996623</v>
      </c>
      <c r="AM61" s="17">
        <f t="shared" si="7"/>
        <v>222.28899999999976</v>
      </c>
      <c r="AN61" s="17">
        <f t="shared" si="7"/>
        <v>71.427000000000135</v>
      </c>
      <c r="AO61" s="19">
        <f t="shared" si="7"/>
        <v>-25.622000000000298</v>
      </c>
      <c r="AP61" s="16">
        <f>'База транспорт'!AP61/1000</f>
        <v>70.725999999999999</v>
      </c>
      <c r="AQ61" s="17">
        <f>'База транспорт'!AQ61/1000</f>
        <v>83.787000000000006</v>
      </c>
      <c r="AR61" s="17">
        <f>'База транспорт'!AR61/1000</f>
        <v>94.712999999999994</v>
      </c>
      <c r="AS61" s="17">
        <f>'База транспорт'!AS61/1000</f>
        <v>85.495999999999995</v>
      </c>
      <c r="AT61" s="4">
        <f t="shared" si="8"/>
        <v>1.1846704182337473</v>
      </c>
      <c r="AU61" s="4">
        <f t="shared" si="9"/>
        <v>1.130402091016506</v>
      </c>
      <c r="AV61" s="4">
        <f t="shared" si="10"/>
        <v>0.90268495349107303</v>
      </c>
      <c r="AW61" s="17">
        <f t="shared" si="11"/>
        <v>13.061000000000007</v>
      </c>
      <c r="AX61" s="17">
        <f t="shared" si="12"/>
        <v>10.925999999999988</v>
      </c>
      <c r="AY61" s="19">
        <f t="shared" si="13"/>
        <v>-9.2169999999999987</v>
      </c>
    </row>
    <row r="62" spans="1:51" x14ac:dyDescent="0.25">
      <c r="A62" s="14" t="s">
        <v>65</v>
      </c>
      <c r="B62" s="6">
        <v>808391</v>
      </c>
      <c r="C62" s="3">
        <v>833724</v>
      </c>
      <c r="D62" s="3">
        <v>821466</v>
      </c>
      <c r="E62" s="3">
        <v>819155</v>
      </c>
      <c r="F62" s="4">
        <f t="shared" si="16"/>
        <v>1.0313375581865707</v>
      </c>
      <c r="G62" s="4">
        <f t="shared" si="16"/>
        <v>0.98529729262921539</v>
      </c>
      <c r="H62" s="4">
        <f t="shared" si="16"/>
        <v>0.99718673688259774</v>
      </c>
      <c r="I62" s="3">
        <f t="shared" si="1"/>
        <v>25333</v>
      </c>
      <c r="J62" s="3">
        <f t="shared" si="1"/>
        <v>-12258</v>
      </c>
      <c r="K62" s="7">
        <f t="shared" si="1"/>
        <v>-2311</v>
      </c>
      <c r="L62" s="6">
        <v>1132297</v>
      </c>
      <c r="M62" s="3">
        <v>1176981</v>
      </c>
      <c r="N62" s="3">
        <v>1161765</v>
      </c>
      <c r="O62" s="3">
        <v>1146538</v>
      </c>
      <c r="P62" s="4">
        <f t="shared" si="2"/>
        <v>1.0394631443870292</v>
      </c>
      <c r="Q62" s="4">
        <f t="shared" si="2"/>
        <v>0.98707200880897827</v>
      </c>
      <c r="R62" s="4">
        <f t="shared" si="2"/>
        <v>0.9868932185080459</v>
      </c>
      <c r="S62" s="3">
        <f t="shared" si="3"/>
        <v>44684</v>
      </c>
      <c r="T62" s="3">
        <f t="shared" si="3"/>
        <v>-15216</v>
      </c>
      <c r="U62" s="7">
        <f t="shared" si="3"/>
        <v>-15227</v>
      </c>
      <c r="V62" s="6">
        <v>1055355</v>
      </c>
      <c r="W62" s="3">
        <v>1107393</v>
      </c>
      <c r="X62" s="3">
        <v>1088677</v>
      </c>
      <c r="Y62" s="3">
        <v>1087848</v>
      </c>
      <c r="Z62" s="4">
        <f t="shared" si="4"/>
        <v>1.0493085265147746</v>
      </c>
      <c r="AA62" s="4">
        <f t="shared" si="4"/>
        <v>0.98309904433204831</v>
      </c>
      <c r="AB62" s="4">
        <f t="shared" si="4"/>
        <v>0.9992385252926258</v>
      </c>
      <c r="AC62" s="3">
        <f t="shared" si="5"/>
        <v>52038</v>
      </c>
      <c r="AD62" s="3">
        <f t="shared" si="5"/>
        <v>-18716</v>
      </c>
      <c r="AE62" s="7">
        <f t="shared" si="5"/>
        <v>-829</v>
      </c>
      <c r="AF62" s="16">
        <f>'База транспорт'!AF62/1000</f>
        <v>2755.0189999999998</v>
      </c>
      <c r="AG62" s="17">
        <f>'База транспорт'!AG62/1000</f>
        <v>3083.5889999999999</v>
      </c>
      <c r="AH62" s="17">
        <f>'База транспорт'!AH62/1000</f>
        <v>3283.4180000000001</v>
      </c>
      <c r="AI62" s="17">
        <f>'База транспорт'!AI62/1000</f>
        <v>3324.55</v>
      </c>
      <c r="AJ62" s="4">
        <f t="shared" si="6"/>
        <v>1.1192623353958722</v>
      </c>
      <c r="AK62" s="4">
        <f t="shared" si="6"/>
        <v>1.0648040319251366</v>
      </c>
      <c r="AL62" s="4">
        <f t="shared" si="6"/>
        <v>1.0125271896541956</v>
      </c>
      <c r="AM62" s="17">
        <f t="shared" si="7"/>
        <v>328.57000000000016</v>
      </c>
      <c r="AN62" s="17">
        <f t="shared" si="7"/>
        <v>199.82900000000018</v>
      </c>
      <c r="AO62" s="19">
        <f t="shared" si="7"/>
        <v>41.132000000000062</v>
      </c>
      <c r="AP62" s="16">
        <f>'База транспорт'!AP62/1000</f>
        <v>119.072</v>
      </c>
      <c r="AQ62" s="17">
        <f>'База транспорт'!AQ62/1000</f>
        <v>130.214</v>
      </c>
      <c r="AR62" s="17">
        <f>'База транспорт'!AR62/1000</f>
        <v>137.285</v>
      </c>
      <c r="AS62" s="17">
        <f>'База транспорт'!AS62/1000</f>
        <v>114.121</v>
      </c>
      <c r="AT62" s="4">
        <f t="shared" si="8"/>
        <v>1.0935736361193227</v>
      </c>
      <c r="AU62" s="4">
        <f t="shared" si="9"/>
        <v>1.0543029167370637</v>
      </c>
      <c r="AV62" s="4">
        <f t="shared" si="10"/>
        <v>0.83127071420767018</v>
      </c>
      <c r="AW62" s="17">
        <f t="shared" si="11"/>
        <v>11.141999999999996</v>
      </c>
      <c r="AX62" s="17">
        <f t="shared" si="12"/>
        <v>7.070999999999998</v>
      </c>
      <c r="AY62" s="19">
        <f t="shared" si="13"/>
        <v>-23.164000000000001</v>
      </c>
    </row>
    <row r="63" spans="1:51" x14ac:dyDescent="0.25">
      <c r="A63" s="14" t="s">
        <v>66</v>
      </c>
      <c r="B63" s="6">
        <v>583876</v>
      </c>
      <c r="C63" s="3">
        <v>614611</v>
      </c>
      <c r="D63" s="3">
        <v>604642</v>
      </c>
      <c r="E63" s="3">
        <v>605801</v>
      </c>
      <c r="F63" s="4">
        <f t="shared" si="16"/>
        <v>1.0526396015592352</v>
      </c>
      <c r="G63" s="4">
        <f t="shared" si="16"/>
        <v>0.98377998441290504</v>
      </c>
      <c r="H63" s="4">
        <f t="shared" si="16"/>
        <v>1.0019168367397568</v>
      </c>
      <c r="I63" s="3">
        <f t="shared" si="1"/>
        <v>30735</v>
      </c>
      <c r="J63" s="3">
        <f t="shared" si="1"/>
        <v>-9969</v>
      </c>
      <c r="K63" s="7">
        <f t="shared" si="1"/>
        <v>1159</v>
      </c>
      <c r="L63" s="6">
        <v>828864</v>
      </c>
      <c r="M63" s="3">
        <v>882219</v>
      </c>
      <c r="N63" s="3">
        <v>872657</v>
      </c>
      <c r="O63" s="3">
        <v>780370</v>
      </c>
      <c r="P63" s="4">
        <f t="shared" si="2"/>
        <v>1.0643712358119064</v>
      </c>
      <c r="Q63" s="4">
        <f t="shared" si="2"/>
        <v>0.98916142137043073</v>
      </c>
      <c r="R63" s="4">
        <f t="shared" si="2"/>
        <v>0.8942459637635406</v>
      </c>
      <c r="S63" s="3">
        <f t="shared" si="3"/>
        <v>53355</v>
      </c>
      <c r="T63" s="3">
        <f t="shared" si="3"/>
        <v>-9562</v>
      </c>
      <c r="U63" s="7">
        <f t="shared" si="3"/>
        <v>-92287</v>
      </c>
      <c r="V63" s="6">
        <v>793175</v>
      </c>
      <c r="W63" s="3">
        <v>841393</v>
      </c>
      <c r="X63" s="3">
        <v>820646</v>
      </c>
      <c r="Y63" s="3">
        <v>732919</v>
      </c>
      <c r="Z63" s="4">
        <f t="shared" si="4"/>
        <v>1.0607911242790053</v>
      </c>
      <c r="AA63" s="4">
        <f t="shared" si="4"/>
        <v>0.97534208152432933</v>
      </c>
      <c r="AB63" s="4">
        <f t="shared" si="4"/>
        <v>0.8931000699448971</v>
      </c>
      <c r="AC63" s="3">
        <f t="shared" si="5"/>
        <v>48218</v>
      </c>
      <c r="AD63" s="3">
        <f t="shared" si="5"/>
        <v>-20747</v>
      </c>
      <c r="AE63" s="7">
        <f t="shared" si="5"/>
        <v>-87727</v>
      </c>
      <c r="AF63" s="16">
        <f>'База транспорт'!AF63/1000</f>
        <v>1680.836</v>
      </c>
      <c r="AG63" s="17">
        <f>'База транспорт'!AG63/1000</f>
        <v>1957.222</v>
      </c>
      <c r="AH63" s="17">
        <f>'База транспорт'!AH63/1000</f>
        <v>2060.9699999999998</v>
      </c>
      <c r="AI63" s="17">
        <f>'База транспорт'!AI63/1000</f>
        <v>1899.723</v>
      </c>
      <c r="AJ63" s="4">
        <f t="shared" si="6"/>
        <v>1.1644336508737319</v>
      </c>
      <c r="AK63" s="4">
        <f t="shared" si="6"/>
        <v>1.0530077834808722</v>
      </c>
      <c r="AL63" s="4">
        <f t="shared" si="6"/>
        <v>0.92176159769428967</v>
      </c>
      <c r="AM63" s="17">
        <f t="shared" si="7"/>
        <v>276.38599999999997</v>
      </c>
      <c r="AN63" s="17">
        <f t="shared" si="7"/>
        <v>103.74799999999982</v>
      </c>
      <c r="AO63" s="19">
        <f t="shared" si="7"/>
        <v>-161.24699999999984</v>
      </c>
      <c r="AP63" s="16">
        <f>'База транспорт'!AP63/1000</f>
        <v>62.718000000000004</v>
      </c>
      <c r="AQ63" s="17">
        <f>'База транспорт'!AQ63/1000</f>
        <v>77.650000000000006</v>
      </c>
      <c r="AR63" s="17">
        <f>'База транспорт'!AR63/1000</f>
        <v>89.369</v>
      </c>
      <c r="AS63" s="17">
        <f>'База транспорт'!AS63/1000</f>
        <v>75.221000000000004</v>
      </c>
      <c r="AT63" s="4">
        <f t="shared" si="8"/>
        <v>1.2380815714786824</v>
      </c>
      <c r="AU63" s="4">
        <f t="shared" si="9"/>
        <v>1.1509207984546039</v>
      </c>
      <c r="AV63" s="4">
        <f t="shared" si="10"/>
        <v>0.84169007150130359</v>
      </c>
      <c r="AW63" s="17">
        <f t="shared" si="11"/>
        <v>14.932000000000002</v>
      </c>
      <c r="AX63" s="17">
        <f t="shared" si="12"/>
        <v>11.718999999999994</v>
      </c>
      <c r="AY63" s="19">
        <f t="shared" si="13"/>
        <v>-14.147999999999996</v>
      </c>
    </row>
    <row r="64" spans="1:51" x14ac:dyDescent="0.25">
      <c r="A64" s="14" t="s">
        <v>67</v>
      </c>
      <c r="B64" s="6">
        <v>272206</v>
      </c>
      <c r="C64" s="3">
        <v>284410</v>
      </c>
      <c r="D64" s="3">
        <v>278405</v>
      </c>
      <c r="E64" s="3">
        <v>288238</v>
      </c>
      <c r="F64" s="4">
        <f t="shared" si="16"/>
        <v>1.0448336921302248</v>
      </c>
      <c r="G64" s="4">
        <f t="shared" si="16"/>
        <v>0.97888611511550228</v>
      </c>
      <c r="H64" s="4">
        <f t="shared" si="16"/>
        <v>1.0353190495860347</v>
      </c>
      <c r="I64" s="3">
        <f t="shared" si="1"/>
        <v>12204</v>
      </c>
      <c r="J64" s="3">
        <f t="shared" si="1"/>
        <v>-6005</v>
      </c>
      <c r="K64" s="7">
        <f t="shared" si="1"/>
        <v>9833</v>
      </c>
      <c r="L64" s="6">
        <v>381424</v>
      </c>
      <c r="M64" s="3">
        <v>398279</v>
      </c>
      <c r="N64" s="3">
        <v>386734</v>
      </c>
      <c r="O64" s="3">
        <v>401829</v>
      </c>
      <c r="P64" s="4">
        <f t="shared" si="2"/>
        <v>1.0441896681907799</v>
      </c>
      <c r="Q64" s="4">
        <f t="shared" si="2"/>
        <v>0.97101278249669198</v>
      </c>
      <c r="R64" s="4">
        <f t="shared" si="2"/>
        <v>1.0390319961523942</v>
      </c>
      <c r="S64" s="3">
        <f t="shared" si="3"/>
        <v>16855</v>
      </c>
      <c r="T64" s="3">
        <f t="shared" si="3"/>
        <v>-11545</v>
      </c>
      <c r="U64" s="7">
        <f t="shared" si="3"/>
        <v>15095</v>
      </c>
      <c r="V64" s="6">
        <v>369508</v>
      </c>
      <c r="W64" s="3">
        <v>383693</v>
      </c>
      <c r="X64" s="3">
        <v>368353</v>
      </c>
      <c r="Y64" s="3">
        <v>387327</v>
      </c>
      <c r="Z64" s="4">
        <f t="shared" si="4"/>
        <v>1.0383888846790867</v>
      </c>
      <c r="AA64" s="4">
        <f t="shared" si="4"/>
        <v>0.96002012025238925</v>
      </c>
      <c r="AB64" s="4">
        <f t="shared" si="4"/>
        <v>1.0515103718443992</v>
      </c>
      <c r="AC64" s="3">
        <f t="shared" si="5"/>
        <v>14185</v>
      </c>
      <c r="AD64" s="3">
        <f t="shared" si="5"/>
        <v>-15340</v>
      </c>
      <c r="AE64" s="7">
        <f t="shared" si="5"/>
        <v>18974</v>
      </c>
      <c r="AF64" s="16">
        <f>'База транспорт'!AF64/1000</f>
        <v>696.98599999999999</v>
      </c>
      <c r="AG64" s="17">
        <f>'База транспорт'!AG64/1000</f>
        <v>794.03800000000001</v>
      </c>
      <c r="AH64" s="17">
        <f>'База транспорт'!AH64/1000</f>
        <v>876.03200000000004</v>
      </c>
      <c r="AI64" s="17">
        <f>'База транспорт'!AI64/1000</f>
        <v>927.94899999999996</v>
      </c>
      <c r="AJ64" s="4">
        <f t="shared" si="6"/>
        <v>1.1392452646107669</v>
      </c>
      <c r="AK64" s="4">
        <f t="shared" si="6"/>
        <v>1.1032620605059205</v>
      </c>
      <c r="AL64" s="4">
        <f t="shared" si="6"/>
        <v>1.0592638168468731</v>
      </c>
      <c r="AM64" s="17">
        <f t="shared" si="7"/>
        <v>97.052000000000021</v>
      </c>
      <c r="AN64" s="17">
        <f t="shared" si="7"/>
        <v>81.994000000000028</v>
      </c>
      <c r="AO64" s="19">
        <f t="shared" si="7"/>
        <v>51.916999999999916</v>
      </c>
      <c r="AP64" s="16">
        <f>'База транспорт'!AP64/1000</f>
        <v>8.8040000000000003</v>
      </c>
      <c r="AQ64" s="17">
        <f>'База транспорт'!AQ64/1000</f>
        <v>16.309000000000001</v>
      </c>
      <c r="AR64" s="17">
        <f>'База транспорт'!AR64/1000</f>
        <v>20.277999999999999</v>
      </c>
      <c r="AS64" s="17">
        <f>'База транспорт'!AS64/1000</f>
        <v>22.655000000000001</v>
      </c>
      <c r="AT64" s="4">
        <f t="shared" si="8"/>
        <v>1.8524534302589732</v>
      </c>
      <c r="AU64" s="4">
        <f t="shared" si="9"/>
        <v>1.2433625605493897</v>
      </c>
      <c r="AV64" s="4">
        <f t="shared" si="10"/>
        <v>1.1172206331985404</v>
      </c>
      <c r="AW64" s="17">
        <f t="shared" si="11"/>
        <v>7.5050000000000008</v>
      </c>
      <c r="AX64" s="17">
        <f t="shared" si="12"/>
        <v>3.9689999999999976</v>
      </c>
      <c r="AY64" s="19">
        <f t="shared" si="13"/>
        <v>2.3770000000000024</v>
      </c>
    </row>
    <row r="65" spans="1:51" x14ac:dyDescent="0.25">
      <c r="A65" s="14" t="s">
        <v>68</v>
      </c>
      <c r="B65" s="6">
        <v>217712</v>
      </c>
      <c r="C65" s="3">
        <v>223587</v>
      </c>
      <c r="D65" s="3">
        <v>218712</v>
      </c>
      <c r="E65" s="3">
        <v>219296</v>
      </c>
      <c r="F65" s="4">
        <f t="shared" si="16"/>
        <v>1.0269851914455794</v>
      </c>
      <c r="G65" s="4">
        <f t="shared" si="16"/>
        <v>0.97819640676783537</v>
      </c>
      <c r="H65" s="4">
        <f t="shared" si="16"/>
        <v>1.0026701781338014</v>
      </c>
      <c r="I65" s="3">
        <f t="shared" si="1"/>
        <v>5875</v>
      </c>
      <c r="J65" s="3">
        <f t="shared" si="1"/>
        <v>-4875</v>
      </c>
      <c r="K65" s="7">
        <f t="shared" si="1"/>
        <v>584</v>
      </c>
      <c r="L65" s="6">
        <v>316360</v>
      </c>
      <c r="M65" s="3">
        <v>326360</v>
      </c>
      <c r="N65" s="3">
        <v>325707</v>
      </c>
      <c r="O65" s="3">
        <v>319864</v>
      </c>
      <c r="P65" s="4">
        <f t="shared" si="2"/>
        <v>1.03160955873056</v>
      </c>
      <c r="Q65" s="4">
        <f t="shared" si="2"/>
        <v>0.99799914205172202</v>
      </c>
      <c r="R65" s="4">
        <f t="shared" si="2"/>
        <v>0.98206056363541461</v>
      </c>
      <c r="S65" s="3">
        <f t="shared" si="3"/>
        <v>10000</v>
      </c>
      <c r="T65" s="3">
        <f t="shared" si="3"/>
        <v>-653</v>
      </c>
      <c r="U65" s="7">
        <f t="shared" si="3"/>
        <v>-5843</v>
      </c>
      <c r="V65" s="6">
        <v>307635</v>
      </c>
      <c r="W65" s="3">
        <v>317329</v>
      </c>
      <c r="X65" s="3">
        <v>306283</v>
      </c>
      <c r="Y65" s="3">
        <v>306164</v>
      </c>
      <c r="Z65" s="4">
        <f t="shared" si="4"/>
        <v>1.0315113689924749</v>
      </c>
      <c r="AA65" s="4">
        <f t="shared" si="4"/>
        <v>0.9651907011335239</v>
      </c>
      <c r="AB65" s="4">
        <f t="shared" si="4"/>
        <v>0.99961147043747123</v>
      </c>
      <c r="AC65" s="3">
        <f t="shared" si="5"/>
        <v>9694</v>
      </c>
      <c r="AD65" s="3">
        <f t="shared" si="5"/>
        <v>-11046</v>
      </c>
      <c r="AE65" s="7">
        <f t="shared" si="5"/>
        <v>-119</v>
      </c>
      <c r="AF65" s="16">
        <f>'База транспорт'!AF65/1000</f>
        <v>518.29499999999996</v>
      </c>
      <c r="AG65" s="17">
        <f>'База транспорт'!AG65/1000</f>
        <v>591.81299999999999</v>
      </c>
      <c r="AH65" s="17">
        <f>'База транспорт'!AH65/1000</f>
        <v>624.36800000000005</v>
      </c>
      <c r="AI65" s="17">
        <f>'База транспорт'!AI65/1000</f>
        <v>641.83699999999999</v>
      </c>
      <c r="AJ65" s="4">
        <f t="shared" si="6"/>
        <v>1.1418458599832142</v>
      </c>
      <c r="AK65" s="4">
        <f t="shared" si="6"/>
        <v>1.0550089301857175</v>
      </c>
      <c r="AL65" s="4">
        <f t="shared" si="6"/>
        <v>1.0279786920534042</v>
      </c>
      <c r="AM65" s="17">
        <f t="shared" si="7"/>
        <v>73.518000000000029</v>
      </c>
      <c r="AN65" s="17">
        <f t="shared" si="7"/>
        <v>32.555000000000064</v>
      </c>
      <c r="AO65" s="19">
        <f t="shared" si="7"/>
        <v>17.468999999999937</v>
      </c>
      <c r="AP65" s="16">
        <f>'База транспорт'!AP65/1000</f>
        <v>13.936</v>
      </c>
      <c r="AQ65" s="17">
        <f>'База транспорт'!AQ65/1000</f>
        <v>14.42</v>
      </c>
      <c r="AR65" s="17">
        <f>'База транспорт'!AR65/1000</f>
        <v>18.268999999999998</v>
      </c>
      <c r="AS65" s="17">
        <f>'База транспорт'!AS65/1000</f>
        <v>16.486000000000001</v>
      </c>
      <c r="AT65" s="4">
        <f t="shared" si="8"/>
        <v>1.0347301951779564</v>
      </c>
      <c r="AU65" s="4">
        <f t="shared" si="9"/>
        <v>1.2669209431345352</v>
      </c>
      <c r="AV65" s="4">
        <f t="shared" si="10"/>
        <v>0.90240297772182398</v>
      </c>
      <c r="AW65" s="17">
        <f t="shared" si="11"/>
        <v>0.48399999999999999</v>
      </c>
      <c r="AX65" s="17">
        <f t="shared" si="12"/>
        <v>3.8489999999999984</v>
      </c>
      <c r="AY65" s="19">
        <f t="shared" si="13"/>
        <v>-1.7829999999999977</v>
      </c>
    </row>
    <row r="66" spans="1:51" x14ac:dyDescent="0.25">
      <c r="A66" s="14" t="s">
        <v>69</v>
      </c>
      <c r="B66" s="6">
        <v>1108202</v>
      </c>
      <c r="C66" s="3">
        <v>1148428</v>
      </c>
      <c r="D66" s="3">
        <v>1113325</v>
      </c>
      <c r="E66" s="3">
        <v>1096436</v>
      </c>
      <c r="F66" s="4">
        <f t="shared" si="16"/>
        <v>1.0362984365666188</v>
      </c>
      <c r="G66" s="4">
        <f t="shared" si="16"/>
        <v>0.96943386960262201</v>
      </c>
      <c r="H66" s="4">
        <f t="shared" si="16"/>
        <v>0.98483012597399677</v>
      </c>
      <c r="I66" s="3">
        <f t="shared" si="1"/>
        <v>40226</v>
      </c>
      <c r="J66" s="3">
        <f t="shared" si="1"/>
        <v>-35103</v>
      </c>
      <c r="K66" s="7">
        <f t="shared" si="1"/>
        <v>-16889</v>
      </c>
      <c r="L66" s="6">
        <v>1553767</v>
      </c>
      <c r="M66" s="3">
        <v>1677230</v>
      </c>
      <c r="N66" s="3">
        <v>1609618</v>
      </c>
      <c r="O66" s="3">
        <v>1557845</v>
      </c>
      <c r="P66" s="4">
        <f t="shared" si="2"/>
        <v>1.0794604339003209</v>
      </c>
      <c r="Q66" s="4">
        <f t="shared" si="2"/>
        <v>0.95968829558259749</v>
      </c>
      <c r="R66" s="4">
        <f t="shared" si="2"/>
        <v>0.96783522550070888</v>
      </c>
      <c r="S66" s="3">
        <f t="shared" si="3"/>
        <v>123463</v>
      </c>
      <c r="T66" s="3">
        <f t="shared" si="3"/>
        <v>-67612</v>
      </c>
      <c r="U66" s="7">
        <f t="shared" si="3"/>
        <v>-51773</v>
      </c>
      <c r="V66" s="6">
        <v>674183</v>
      </c>
      <c r="W66" s="3">
        <v>759864</v>
      </c>
      <c r="X66" s="3">
        <v>691144</v>
      </c>
      <c r="Y66" s="3">
        <v>709502</v>
      </c>
      <c r="Z66" s="4">
        <f t="shared" si="4"/>
        <v>1.1270886391380381</v>
      </c>
      <c r="AA66" s="4">
        <f t="shared" si="4"/>
        <v>0.90956276386300705</v>
      </c>
      <c r="AB66" s="4">
        <f t="shared" si="4"/>
        <v>1.0265617584758024</v>
      </c>
      <c r="AC66" s="3">
        <f t="shared" si="5"/>
        <v>85681</v>
      </c>
      <c r="AD66" s="3">
        <f t="shared" si="5"/>
        <v>-68720</v>
      </c>
      <c r="AE66" s="7">
        <f t="shared" si="5"/>
        <v>18358</v>
      </c>
      <c r="AF66" s="16">
        <f>'База транспорт'!AF66/1000</f>
        <v>1795.288</v>
      </c>
      <c r="AG66" s="17">
        <f>'База транспорт'!AG66/1000</f>
        <v>2067.0729999999999</v>
      </c>
      <c r="AH66" s="17">
        <f>'База транспорт'!AH66/1000</f>
        <v>2063.2919999999999</v>
      </c>
      <c r="AI66" s="17">
        <f>'База транспорт'!AI66/1000</f>
        <v>2102.692</v>
      </c>
      <c r="AJ66" s="4">
        <f t="shared" si="6"/>
        <v>1.1513879667217739</v>
      </c>
      <c r="AK66" s="4">
        <f t="shared" si="6"/>
        <v>0.99817084350673635</v>
      </c>
      <c r="AL66" s="4">
        <f t="shared" si="6"/>
        <v>1.0190956975551693</v>
      </c>
      <c r="AM66" s="17">
        <f t="shared" si="7"/>
        <v>271.78499999999985</v>
      </c>
      <c r="AN66" s="17">
        <f t="shared" si="7"/>
        <v>-3.7809999999999491</v>
      </c>
      <c r="AO66" s="19">
        <f t="shared" si="7"/>
        <v>39.400000000000091</v>
      </c>
      <c r="AP66" s="16">
        <f>'База транспорт'!AP66/1000</f>
        <v>190.33</v>
      </c>
      <c r="AQ66" s="17">
        <f>'База транспорт'!AQ66/1000</f>
        <v>208.97900000000001</v>
      </c>
      <c r="AR66" s="17">
        <f>'База транспорт'!AR66/1000</f>
        <v>272.113</v>
      </c>
      <c r="AS66" s="17">
        <f>'База транспорт'!AS66/1000</f>
        <v>239.61699999999999</v>
      </c>
      <c r="AT66" s="4">
        <f t="shared" si="8"/>
        <v>1.0979824515315504</v>
      </c>
      <c r="AU66" s="4">
        <f t="shared" si="9"/>
        <v>1.3021069102637106</v>
      </c>
      <c r="AV66" s="4">
        <f t="shared" si="10"/>
        <v>0.88057902415540601</v>
      </c>
      <c r="AW66" s="17">
        <f t="shared" si="11"/>
        <v>18.649000000000001</v>
      </c>
      <c r="AX66" s="17">
        <f t="shared" si="12"/>
        <v>63.133999999999986</v>
      </c>
      <c r="AY66" s="19">
        <f t="shared" si="13"/>
        <v>-32.496000000000009</v>
      </c>
    </row>
    <row r="67" spans="1:51" x14ac:dyDescent="0.25">
      <c r="A67" s="14" t="s">
        <v>70</v>
      </c>
      <c r="B67" s="6">
        <v>381246</v>
      </c>
      <c r="C67" s="3">
        <v>397605</v>
      </c>
      <c r="D67" s="3">
        <v>396325</v>
      </c>
      <c r="E67" s="3">
        <v>384876</v>
      </c>
      <c r="F67" s="4">
        <f t="shared" si="16"/>
        <v>1.0429093026549787</v>
      </c>
      <c r="G67" s="4">
        <f t="shared" si="16"/>
        <v>0.99678072458847344</v>
      </c>
      <c r="H67" s="4">
        <f t="shared" si="16"/>
        <v>0.97111209234845142</v>
      </c>
      <c r="I67" s="3">
        <f t="shared" si="1"/>
        <v>16359</v>
      </c>
      <c r="J67" s="3">
        <f t="shared" si="1"/>
        <v>-1280</v>
      </c>
      <c r="K67" s="7">
        <f t="shared" si="1"/>
        <v>-11449</v>
      </c>
      <c r="L67" s="6">
        <v>561731</v>
      </c>
      <c r="M67" s="3">
        <v>591252</v>
      </c>
      <c r="N67" s="3">
        <v>600964</v>
      </c>
      <c r="O67" s="3">
        <v>687369</v>
      </c>
      <c r="P67" s="4">
        <f t="shared" si="2"/>
        <v>1.0525536244216538</v>
      </c>
      <c r="Q67" s="4">
        <f t="shared" si="2"/>
        <v>1.0164261600806423</v>
      </c>
      <c r="R67" s="4">
        <f t="shared" si="2"/>
        <v>1.1437773310880519</v>
      </c>
      <c r="S67" s="3">
        <f t="shared" si="3"/>
        <v>29521</v>
      </c>
      <c r="T67" s="3">
        <f t="shared" si="3"/>
        <v>9712</v>
      </c>
      <c r="U67" s="7">
        <f t="shared" si="3"/>
        <v>86405</v>
      </c>
      <c r="V67" s="6">
        <v>128157</v>
      </c>
      <c r="W67" s="3">
        <v>132265</v>
      </c>
      <c r="X67" s="3">
        <v>148528</v>
      </c>
      <c r="Y67" s="3">
        <v>284754</v>
      </c>
      <c r="Z67" s="4">
        <f t="shared" si="4"/>
        <v>1.0320544332342361</v>
      </c>
      <c r="AA67" s="4">
        <f t="shared" si="4"/>
        <v>1.1229576985597096</v>
      </c>
      <c r="AB67" s="4">
        <f t="shared" si="4"/>
        <v>1.9171738662070452</v>
      </c>
      <c r="AC67" s="3">
        <f t="shared" si="5"/>
        <v>4108</v>
      </c>
      <c r="AD67" s="3">
        <f t="shared" si="5"/>
        <v>16263</v>
      </c>
      <c r="AE67" s="7">
        <f t="shared" si="5"/>
        <v>136226</v>
      </c>
      <c r="AF67" s="16">
        <f>'База транспорт'!AF67/1000</f>
        <v>612.46</v>
      </c>
      <c r="AG67" s="17">
        <f>'База транспорт'!AG67/1000</f>
        <v>702.80700000000002</v>
      </c>
      <c r="AH67" s="17">
        <f>'База транспорт'!AH67/1000</f>
        <v>766.93</v>
      </c>
      <c r="AI67" s="17">
        <f>'База транспорт'!AI67/1000</f>
        <v>1169.806</v>
      </c>
      <c r="AJ67" s="4">
        <f t="shared" si="6"/>
        <v>1.1475149397511675</v>
      </c>
      <c r="AK67" s="4">
        <f t="shared" si="6"/>
        <v>1.0912384196514833</v>
      </c>
      <c r="AL67" s="4">
        <f t="shared" si="6"/>
        <v>1.5253100022166302</v>
      </c>
      <c r="AM67" s="17">
        <f t="shared" si="7"/>
        <v>90.34699999999998</v>
      </c>
      <c r="AN67" s="17">
        <f t="shared" si="7"/>
        <v>64.122999999999934</v>
      </c>
      <c r="AO67" s="19">
        <f t="shared" si="7"/>
        <v>402.87600000000009</v>
      </c>
      <c r="AP67" s="16">
        <f>'База транспорт'!AP67/1000</f>
        <v>650.82899999999995</v>
      </c>
      <c r="AQ67" s="17">
        <f>'База транспорт'!AQ67/1000</f>
        <v>736.99599999999998</v>
      </c>
      <c r="AR67" s="17">
        <f>'База транспорт'!AR67/1000</f>
        <v>774.71100000000001</v>
      </c>
      <c r="AS67" s="17">
        <f>'База транспорт'!AS67/1000</f>
        <v>796.61900000000003</v>
      </c>
      <c r="AT67" s="4">
        <f t="shared" si="8"/>
        <v>1.1323957598693359</v>
      </c>
      <c r="AU67" s="4">
        <f t="shared" si="9"/>
        <v>1.0511739548111523</v>
      </c>
      <c r="AV67" s="4">
        <f t="shared" si="10"/>
        <v>1.0282789324018893</v>
      </c>
      <c r="AW67" s="17">
        <f t="shared" si="11"/>
        <v>86.16700000000003</v>
      </c>
      <c r="AX67" s="17">
        <f t="shared" si="12"/>
        <v>37.715000000000032</v>
      </c>
      <c r="AY67" s="19">
        <f t="shared" si="13"/>
        <v>21.908000000000015</v>
      </c>
    </row>
    <row r="68" spans="1:51" x14ac:dyDescent="0.25">
      <c r="A68" s="14" t="s">
        <v>71</v>
      </c>
      <c r="B68" s="6">
        <v>877599</v>
      </c>
      <c r="C68" s="3">
        <v>880027</v>
      </c>
      <c r="D68" s="3">
        <v>901547</v>
      </c>
      <c r="E68" s="3">
        <v>903589</v>
      </c>
      <c r="F68" s="4">
        <f t="shared" si="16"/>
        <v>1.0027666394332719</v>
      </c>
      <c r="G68" s="4">
        <f t="shared" si="16"/>
        <v>1.0244537951676482</v>
      </c>
      <c r="H68" s="4">
        <f t="shared" si="16"/>
        <v>1.0022649956130962</v>
      </c>
      <c r="I68" s="3">
        <f t="shared" si="1"/>
        <v>2428</v>
      </c>
      <c r="J68" s="3">
        <f t="shared" si="1"/>
        <v>21520</v>
      </c>
      <c r="K68" s="7">
        <f t="shared" si="1"/>
        <v>2042</v>
      </c>
      <c r="L68" s="6">
        <v>1231478</v>
      </c>
      <c r="M68" s="3">
        <v>1241386</v>
      </c>
      <c r="N68" s="3">
        <v>1274064</v>
      </c>
      <c r="O68" s="3">
        <v>1021987</v>
      </c>
      <c r="P68" s="4">
        <f t="shared" si="2"/>
        <v>1.0080456167304654</v>
      </c>
      <c r="Q68" s="4">
        <f t="shared" si="2"/>
        <v>1.0263238025883972</v>
      </c>
      <c r="R68" s="4">
        <f t="shared" si="2"/>
        <v>0.80214730186238681</v>
      </c>
      <c r="S68" s="3">
        <f t="shared" si="3"/>
        <v>9908</v>
      </c>
      <c r="T68" s="3">
        <f t="shared" si="3"/>
        <v>32678</v>
      </c>
      <c r="U68" s="7">
        <f t="shared" si="3"/>
        <v>-252077</v>
      </c>
      <c r="V68" s="6">
        <v>1205442</v>
      </c>
      <c r="W68" s="3">
        <v>1214423</v>
      </c>
      <c r="X68" s="3">
        <v>1209236</v>
      </c>
      <c r="Y68" s="3">
        <v>986284</v>
      </c>
      <c r="Z68" s="4">
        <f t="shared" si="4"/>
        <v>1.0074503791970082</v>
      </c>
      <c r="AA68" s="4">
        <f t="shared" si="4"/>
        <v>0.9957288358339722</v>
      </c>
      <c r="AB68" s="4">
        <f t="shared" si="4"/>
        <v>0.81562573393448423</v>
      </c>
      <c r="AC68" s="3">
        <f t="shared" si="5"/>
        <v>8981</v>
      </c>
      <c r="AD68" s="3">
        <f t="shared" si="5"/>
        <v>-5187</v>
      </c>
      <c r="AE68" s="7">
        <f t="shared" si="5"/>
        <v>-222952</v>
      </c>
      <c r="AF68" s="16">
        <f>'База транспорт'!AF68/1000</f>
        <v>2388.5520000000001</v>
      </c>
      <c r="AG68" s="17">
        <f>'База транспорт'!AG68/1000</f>
        <v>2630.4679999999998</v>
      </c>
      <c r="AH68" s="17">
        <f>'База транспорт'!AH68/1000</f>
        <v>2756.7069999999999</v>
      </c>
      <c r="AI68" s="17">
        <f>'База транспорт'!AI68/1000</f>
        <v>2299.23</v>
      </c>
      <c r="AJ68" s="4">
        <f t="shared" si="6"/>
        <v>1.101281445829942</v>
      </c>
      <c r="AK68" s="4">
        <f t="shared" si="6"/>
        <v>1.0479910799142966</v>
      </c>
      <c r="AL68" s="4">
        <f t="shared" si="6"/>
        <v>0.83404946553986337</v>
      </c>
      <c r="AM68" s="17">
        <f t="shared" si="7"/>
        <v>241.91599999999971</v>
      </c>
      <c r="AN68" s="17">
        <f t="shared" si="7"/>
        <v>126.23900000000003</v>
      </c>
      <c r="AO68" s="19">
        <f t="shared" si="7"/>
        <v>-457.47699999999986</v>
      </c>
      <c r="AP68" s="16">
        <f>'База транспорт'!AP68/1000</f>
        <v>163.59700000000001</v>
      </c>
      <c r="AQ68" s="17">
        <f>'База транспорт'!AQ68/1000</f>
        <v>182.86699999999999</v>
      </c>
      <c r="AR68" s="17">
        <f>'База транспорт'!AR68/1000</f>
        <v>238.85599999999999</v>
      </c>
      <c r="AS68" s="17">
        <f>'База транспорт'!AS68/1000</f>
        <v>197.875</v>
      </c>
      <c r="AT68" s="4">
        <f t="shared" si="8"/>
        <v>1.1177894460167361</v>
      </c>
      <c r="AU68" s="4">
        <f t="shared" si="9"/>
        <v>1.3061733390934396</v>
      </c>
      <c r="AV68" s="4">
        <f t="shared" si="10"/>
        <v>0.82842800683256856</v>
      </c>
      <c r="AW68" s="17">
        <f t="shared" si="11"/>
        <v>19.269999999999982</v>
      </c>
      <c r="AX68" s="17">
        <f t="shared" si="12"/>
        <v>55.989000000000004</v>
      </c>
      <c r="AY68" s="19">
        <f t="shared" si="13"/>
        <v>-40.980999999999995</v>
      </c>
    </row>
    <row r="69" spans="1:51" x14ac:dyDescent="0.25">
      <c r="A69" s="14" t="s">
        <v>72</v>
      </c>
      <c r="B69" s="6">
        <v>438657</v>
      </c>
      <c r="C69" s="3">
        <v>455524</v>
      </c>
      <c r="D69" s="3">
        <v>428487</v>
      </c>
      <c r="E69" s="3">
        <v>448546</v>
      </c>
      <c r="F69" s="4">
        <f t="shared" si="16"/>
        <v>1.0384514552372355</v>
      </c>
      <c r="G69" s="4">
        <f t="shared" si="16"/>
        <v>0.94064637648071237</v>
      </c>
      <c r="H69" s="4">
        <f t="shared" si="16"/>
        <v>1.0468135556037872</v>
      </c>
      <c r="I69" s="3">
        <f t="shared" si="1"/>
        <v>16867</v>
      </c>
      <c r="J69" s="3">
        <f t="shared" si="1"/>
        <v>-27037</v>
      </c>
      <c r="K69" s="7">
        <f t="shared" si="1"/>
        <v>20059</v>
      </c>
      <c r="L69" s="6">
        <v>640808</v>
      </c>
      <c r="M69" s="3">
        <v>668295</v>
      </c>
      <c r="N69" s="3">
        <v>647345</v>
      </c>
      <c r="O69" s="3">
        <v>671936</v>
      </c>
      <c r="P69" s="4">
        <f t="shared" si="2"/>
        <v>1.0428942834671227</v>
      </c>
      <c r="Q69" s="4">
        <f t="shared" si="2"/>
        <v>0.96865156854383172</v>
      </c>
      <c r="R69" s="4">
        <f t="shared" si="2"/>
        <v>1.0379874719044713</v>
      </c>
      <c r="S69" s="3">
        <f t="shared" si="3"/>
        <v>27487</v>
      </c>
      <c r="T69" s="3">
        <f t="shared" si="3"/>
        <v>-20950</v>
      </c>
      <c r="U69" s="7">
        <f t="shared" si="3"/>
        <v>24591</v>
      </c>
      <c r="V69" s="6">
        <v>166724</v>
      </c>
      <c r="W69" s="3">
        <v>183843</v>
      </c>
      <c r="X69" s="3">
        <v>606666</v>
      </c>
      <c r="Y69" s="3">
        <v>631327</v>
      </c>
      <c r="Z69" s="4">
        <f t="shared" si="4"/>
        <v>1.1026786785345841</v>
      </c>
      <c r="AA69" s="4">
        <f t="shared" si="4"/>
        <v>3.299913513160686</v>
      </c>
      <c r="AB69" s="4">
        <f t="shared" si="4"/>
        <v>1.0406500446703788</v>
      </c>
      <c r="AC69" s="3">
        <f t="shared" si="5"/>
        <v>17119</v>
      </c>
      <c r="AD69" s="3">
        <f t="shared" si="5"/>
        <v>422823</v>
      </c>
      <c r="AE69" s="7">
        <f t="shared" si="5"/>
        <v>24661</v>
      </c>
      <c r="AF69" s="16">
        <f>'База транспорт'!AF69/1000</f>
        <v>1053.92</v>
      </c>
      <c r="AG69" s="17">
        <f>'База транспорт'!AG69/1000</f>
        <v>1254.1869999999999</v>
      </c>
      <c r="AH69" s="17">
        <f>'База транспорт'!AH69/1000</f>
        <v>1758.5930000000001</v>
      </c>
      <c r="AI69" s="17">
        <f>'База транспорт'!AI69/1000</f>
        <v>1875.1369999999999</v>
      </c>
      <c r="AJ69" s="4">
        <f t="shared" si="6"/>
        <v>1.1900210642173976</v>
      </c>
      <c r="AK69" s="4">
        <f t="shared" si="6"/>
        <v>1.4021776656910017</v>
      </c>
      <c r="AL69" s="4">
        <f t="shared" si="6"/>
        <v>1.0662711610929874</v>
      </c>
      <c r="AM69" s="17">
        <f t="shared" si="7"/>
        <v>200.26699999999983</v>
      </c>
      <c r="AN69" s="17">
        <f t="shared" si="7"/>
        <v>504.40600000000018</v>
      </c>
      <c r="AO69" s="19">
        <f t="shared" si="7"/>
        <v>116.54399999999987</v>
      </c>
      <c r="AP69" s="16">
        <f>'База транспорт'!AP69/1000</f>
        <v>10.022</v>
      </c>
      <c r="AQ69" s="17">
        <f>'База транспорт'!AQ69/1000</f>
        <v>16.919</v>
      </c>
      <c r="AR69" s="17">
        <f>'База транспорт'!AR69/1000</f>
        <v>54.667999999999999</v>
      </c>
      <c r="AS69" s="17">
        <f>'База транспорт'!AS69/1000</f>
        <v>67.465999999999994</v>
      </c>
      <c r="AT69" s="4">
        <f t="shared" si="8"/>
        <v>1.6881859908201955</v>
      </c>
      <c r="AU69" s="4">
        <f t="shared" si="9"/>
        <v>3.2311602340563863</v>
      </c>
      <c r="AV69" s="4">
        <f t="shared" si="10"/>
        <v>1.2341040462427744</v>
      </c>
      <c r="AW69" s="17">
        <f t="shared" si="11"/>
        <v>6.8970000000000002</v>
      </c>
      <c r="AX69" s="17">
        <f t="shared" si="12"/>
        <v>37.748999999999995</v>
      </c>
      <c r="AY69" s="19">
        <f t="shared" si="13"/>
        <v>12.797999999999995</v>
      </c>
    </row>
    <row r="70" spans="1:51" x14ac:dyDescent="0.25">
      <c r="A70" s="14" t="s">
        <v>73</v>
      </c>
      <c r="B70" s="6">
        <v>140907</v>
      </c>
      <c r="C70" s="3">
        <v>169825</v>
      </c>
      <c r="D70" s="3">
        <v>136996</v>
      </c>
      <c r="E70" s="3">
        <v>140902</v>
      </c>
      <c r="F70" s="4">
        <f t="shared" si="16"/>
        <v>1.2052275614412342</v>
      </c>
      <c r="G70" s="4">
        <f t="shared" si="16"/>
        <v>0.80668923892242017</v>
      </c>
      <c r="H70" s="4">
        <f t="shared" si="16"/>
        <v>1.0285117813658793</v>
      </c>
      <c r="I70" s="3">
        <f t="shared" si="1"/>
        <v>28918</v>
      </c>
      <c r="J70" s="3">
        <f t="shared" si="1"/>
        <v>-32829</v>
      </c>
      <c r="K70" s="7">
        <f t="shared" si="1"/>
        <v>3906</v>
      </c>
      <c r="L70" s="6">
        <v>197108</v>
      </c>
      <c r="M70" s="3">
        <v>207747</v>
      </c>
      <c r="N70" s="3">
        <v>203472</v>
      </c>
      <c r="O70" s="3">
        <v>214933</v>
      </c>
      <c r="P70" s="4">
        <f t="shared" si="2"/>
        <v>1.0539754855206283</v>
      </c>
      <c r="Q70" s="4">
        <f t="shared" si="2"/>
        <v>0.97942208551748045</v>
      </c>
      <c r="R70" s="4">
        <f t="shared" si="2"/>
        <v>1.0563271604938271</v>
      </c>
      <c r="S70" s="3">
        <f t="shared" si="3"/>
        <v>10639</v>
      </c>
      <c r="T70" s="3">
        <f t="shared" si="3"/>
        <v>-4275</v>
      </c>
      <c r="U70" s="7">
        <f t="shared" si="3"/>
        <v>11461</v>
      </c>
      <c r="V70" s="6">
        <v>42839</v>
      </c>
      <c r="W70" s="3">
        <v>48779</v>
      </c>
      <c r="X70" s="3">
        <v>57453</v>
      </c>
      <c r="Y70" s="3">
        <v>56069</v>
      </c>
      <c r="Z70" s="4">
        <f t="shared" si="4"/>
        <v>1.1386586988491796</v>
      </c>
      <c r="AA70" s="4">
        <f t="shared" si="4"/>
        <v>1.1778224235839194</v>
      </c>
      <c r="AB70" s="4">
        <f t="shared" si="4"/>
        <v>0.97591074443458126</v>
      </c>
      <c r="AC70" s="3">
        <f t="shared" si="5"/>
        <v>5940</v>
      </c>
      <c r="AD70" s="3">
        <f t="shared" si="5"/>
        <v>8674</v>
      </c>
      <c r="AE70" s="7">
        <f t="shared" si="5"/>
        <v>-1384</v>
      </c>
      <c r="AF70" s="16">
        <f>'База транспорт'!AF70/1000</f>
        <v>302.37200000000001</v>
      </c>
      <c r="AG70" s="17">
        <f>'База транспорт'!AG70/1000</f>
        <v>361.87799999999999</v>
      </c>
      <c r="AH70" s="17">
        <f>'База транспорт'!AH70/1000</f>
        <v>387.47699999999998</v>
      </c>
      <c r="AI70" s="17">
        <f>'База транспорт'!AI70/1000</f>
        <v>410.98399999999998</v>
      </c>
      <c r="AJ70" s="4">
        <f t="shared" si="6"/>
        <v>1.1967973225034063</v>
      </c>
      <c r="AK70" s="4">
        <f t="shared" si="6"/>
        <v>1.0707393099331819</v>
      </c>
      <c r="AL70" s="4">
        <f t="shared" si="6"/>
        <v>1.0606668266761641</v>
      </c>
      <c r="AM70" s="17">
        <f t="shared" si="7"/>
        <v>59.505999999999972</v>
      </c>
      <c r="AN70" s="17">
        <f t="shared" si="7"/>
        <v>25.59899999999999</v>
      </c>
      <c r="AO70" s="19">
        <f t="shared" si="7"/>
        <v>23.507000000000005</v>
      </c>
      <c r="AP70" s="16">
        <f>'База транспорт'!AP70/1000</f>
        <v>238.27099999999999</v>
      </c>
      <c r="AQ70" s="17">
        <f>'База транспорт'!AQ70/1000</f>
        <v>256.32</v>
      </c>
      <c r="AR70" s="17">
        <f>'База транспорт'!AR70/1000</f>
        <v>275.38099999999997</v>
      </c>
      <c r="AS70" s="17">
        <f>'База транспорт'!AS70/1000</f>
        <v>288.13600000000002</v>
      </c>
      <c r="AT70" s="4">
        <f t="shared" si="8"/>
        <v>1.0757498814375228</v>
      </c>
      <c r="AU70" s="4">
        <f t="shared" si="9"/>
        <v>1.0743640761548063</v>
      </c>
      <c r="AV70" s="4">
        <f t="shared" si="10"/>
        <v>1.0463176471869884</v>
      </c>
      <c r="AW70" s="17">
        <f t="shared" si="11"/>
        <v>18.049000000000007</v>
      </c>
      <c r="AX70" s="17">
        <f t="shared" si="12"/>
        <v>19.060999999999979</v>
      </c>
      <c r="AY70" s="19">
        <f t="shared" si="13"/>
        <v>12.755000000000052</v>
      </c>
    </row>
    <row r="71" spans="1:51" x14ac:dyDescent="0.25">
      <c r="A71" s="14" t="s">
        <v>74</v>
      </c>
      <c r="B71" s="6">
        <v>44945</v>
      </c>
      <c r="C71" s="3">
        <v>46080</v>
      </c>
      <c r="D71" s="3">
        <v>47368</v>
      </c>
      <c r="E71" s="3">
        <v>49116</v>
      </c>
      <c r="F71" s="4">
        <f t="shared" si="16"/>
        <v>1.0252530871064633</v>
      </c>
      <c r="G71" s="4">
        <f t="shared" si="16"/>
        <v>1.0279513888888889</v>
      </c>
      <c r="H71" s="4">
        <f t="shared" si="16"/>
        <v>1.036902550244891</v>
      </c>
      <c r="I71" s="3">
        <f t="shared" si="1"/>
        <v>1135</v>
      </c>
      <c r="J71" s="3">
        <f t="shared" si="1"/>
        <v>1288</v>
      </c>
      <c r="K71" s="7">
        <f t="shared" si="1"/>
        <v>1748</v>
      </c>
      <c r="L71" s="6">
        <v>65094</v>
      </c>
      <c r="M71" s="3">
        <v>67438</v>
      </c>
      <c r="N71" s="3">
        <v>69108</v>
      </c>
      <c r="O71" s="3">
        <v>71717</v>
      </c>
      <c r="P71" s="4">
        <f t="shared" si="2"/>
        <v>1.0360094632377792</v>
      </c>
      <c r="Q71" s="4">
        <f t="shared" si="2"/>
        <v>1.0247634864616388</v>
      </c>
      <c r="R71" s="4">
        <f t="shared" si="2"/>
        <v>1.0377525033281241</v>
      </c>
      <c r="S71" s="3">
        <f t="shared" si="3"/>
        <v>2344</v>
      </c>
      <c r="T71" s="3">
        <f t="shared" si="3"/>
        <v>1670</v>
      </c>
      <c r="U71" s="7">
        <f t="shared" si="3"/>
        <v>2609</v>
      </c>
      <c r="V71" s="6">
        <v>65023</v>
      </c>
      <c r="W71" s="3">
        <v>67377</v>
      </c>
      <c r="X71" s="3">
        <v>68165</v>
      </c>
      <c r="Y71" s="3">
        <v>70867</v>
      </c>
      <c r="Z71" s="4">
        <f t="shared" si="4"/>
        <v>1.0362025744736478</v>
      </c>
      <c r="AA71" s="4">
        <f t="shared" si="4"/>
        <v>1.0116953856657316</v>
      </c>
      <c r="AB71" s="4">
        <f t="shared" si="4"/>
        <v>1.0396391109807086</v>
      </c>
      <c r="AC71" s="3">
        <f t="shared" si="5"/>
        <v>2354</v>
      </c>
      <c r="AD71" s="3">
        <f t="shared" si="5"/>
        <v>788</v>
      </c>
      <c r="AE71" s="7">
        <f t="shared" si="5"/>
        <v>2702</v>
      </c>
      <c r="AF71" s="16">
        <f>'База транспорт'!AF71/1000</f>
        <v>83.826999999999998</v>
      </c>
      <c r="AG71" s="17">
        <f>'База транспорт'!AG71/1000</f>
        <v>97.962999999999994</v>
      </c>
      <c r="AH71" s="17">
        <f>'База транспорт'!AH71/1000</f>
        <v>107.956</v>
      </c>
      <c r="AI71" s="17">
        <f>'База транспорт'!AI71/1000</f>
        <v>111.845</v>
      </c>
      <c r="AJ71" s="4">
        <f t="shared" si="6"/>
        <v>1.16863301800136</v>
      </c>
      <c r="AK71" s="4">
        <f t="shared" si="6"/>
        <v>1.1020079009421926</v>
      </c>
      <c r="AL71" s="4">
        <f t="shared" si="6"/>
        <v>1.0360239356774983</v>
      </c>
      <c r="AM71" s="17">
        <f t="shared" si="7"/>
        <v>14.135999999999996</v>
      </c>
      <c r="AN71" s="17">
        <f t="shared" si="7"/>
        <v>9.9930000000000092</v>
      </c>
      <c r="AO71" s="19">
        <f t="shared" si="7"/>
        <v>3.8889999999999958</v>
      </c>
      <c r="AP71" s="16">
        <f>'База транспорт'!AP71/1000</f>
        <v>5.4290000000000003</v>
      </c>
      <c r="AQ71" s="17">
        <f>'База транспорт'!AQ71/1000</f>
        <v>5.915</v>
      </c>
      <c r="AR71" s="17">
        <f>'База транспорт'!AR71/1000</f>
        <v>5.4690000000000003</v>
      </c>
      <c r="AS71" s="17">
        <f>'База транспорт'!AS71/1000</f>
        <v>6.7850000000000001</v>
      </c>
      <c r="AT71" s="4">
        <f t="shared" si="8"/>
        <v>1.0895192484803831</v>
      </c>
      <c r="AU71" s="4">
        <f t="shared" si="9"/>
        <v>0.92459847844463239</v>
      </c>
      <c r="AV71" s="4">
        <f t="shared" si="10"/>
        <v>1.2406289998171511</v>
      </c>
      <c r="AW71" s="17">
        <f t="shared" si="11"/>
        <v>0.48599999999999977</v>
      </c>
      <c r="AX71" s="17">
        <f t="shared" si="12"/>
        <v>-0.44599999999999973</v>
      </c>
      <c r="AY71" s="19">
        <f t="shared" si="13"/>
        <v>1.3159999999999998</v>
      </c>
    </row>
    <row r="72" spans="1:51" x14ac:dyDescent="0.25">
      <c r="A72" s="14" t="s">
        <v>75</v>
      </c>
      <c r="B72" s="6">
        <v>187549</v>
      </c>
      <c r="C72" s="3">
        <v>201146</v>
      </c>
      <c r="D72" s="3">
        <v>194493</v>
      </c>
      <c r="E72" s="3">
        <v>196283</v>
      </c>
      <c r="F72" s="4">
        <f t="shared" si="16"/>
        <v>1.0724983870881744</v>
      </c>
      <c r="G72" s="4">
        <f t="shared" si="16"/>
        <v>0.96692452248615435</v>
      </c>
      <c r="H72" s="4">
        <f t="shared" si="16"/>
        <v>1.0092034160612464</v>
      </c>
      <c r="I72" s="3">
        <f t="shared" si="1"/>
        <v>13597</v>
      </c>
      <c r="J72" s="3">
        <f t="shared" si="1"/>
        <v>-6653</v>
      </c>
      <c r="K72" s="7">
        <f t="shared" si="1"/>
        <v>1790</v>
      </c>
      <c r="L72" s="6">
        <v>267777</v>
      </c>
      <c r="M72" s="3">
        <v>290953</v>
      </c>
      <c r="N72" s="3">
        <v>288717</v>
      </c>
      <c r="O72" s="3">
        <v>294604</v>
      </c>
      <c r="P72" s="4">
        <f t="shared" si="2"/>
        <v>1.0865496289823249</v>
      </c>
      <c r="Q72" s="4">
        <f t="shared" si="2"/>
        <v>0.99231490996827665</v>
      </c>
      <c r="R72" s="4">
        <f t="shared" si="2"/>
        <v>1.0203902090974899</v>
      </c>
      <c r="S72" s="3">
        <f t="shared" si="3"/>
        <v>23176</v>
      </c>
      <c r="T72" s="3">
        <f t="shared" si="3"/>
        <v>-2236</v>
      </c>
      <c r="U72" s="7">
        <f t="shared" si="3"/>
        <v>5887</v>
      </c>
      <c r="V72" s="6">
        <v>266554</v>
      </c>
      <c r="W72" s="3">
        <v>288737</v>
      </c>
      <c r="X72" s="3">
        <v>280451</v>
      </c>
      <c r="Y72" s="3">
        <v>286695</v>
      </c>
      <c r="Z72" s="4">
        <f t="shared" si="4"/>
        <v>1.0832214110461671</v>
      </c>
      <c r="AA72" s="4">
        <f t="shared" si="4"/>
        <v>0.97130260409992486</v>
      </c>
      <c r="AB72" s="4">
        <f t="shared" si="4"/>
        <v>1.0222641388335216</v>
      </c>
      <c r="AC72" s="3">
        <f t="shared" si="5"/>
        <v>22183</v>
      </c>
      <c r="AD72" s="3">
        <f t="shared" si="5"/>
        <v>-8286</v>
      </c>
      <c r="AE72" s="7">
        <f t="shared" si="5"/>
        <v>6244</v>
      </c>
      <c r="AF72" s="16">
        <f>'База транспорт'!AF72/1000</f>
        <v>409.05500000000001</v>
      </c>
      <c r="AG72" s="17">
        <f>'База транспорт'!AG72/1000</f>
        <v>464.77199999999999</v>
      </c>
      <c r="AH72" s="17">
        <f>'База транспорт'!AH72/1000</f>
        <v>513.73400000000004</v>
      </c>
      <c r="AI72" s="17">
        <f>'База транспорт'!AI72/1000</f>
        <v>551.78300000000002</v>
      </c>
      <c r="AJ72" s="4">
        <f t="shared" si="6"/>
        <v>1.1362090672403466</v>
      </c>
      <c r="AK72" s="4">
        <f t="shared" si="6"/>
        <v>1.1053462773144682</v>
      </c>
      <c r="AL72" s="4">
        <f t="shared" si="6"/>
        <v>1.0740636204728518</v>
      </c>
      <c r="AM72" s="17">
        <f t="shared" si="7"/>
        <v>55.716999999999985</v>
      </c>
      <c r="AN72" s="17">
        <f t="shared" si="7"/>
        <v>48.962000000000046</v>
      </c>
      <c r="AO72" s="19">
        <f t="shared" si="7"/>
        <v>38.048999999999978</v>
      </c>
      <c r="AP72" s="16">
        <f>'База транспорт'!AP72/1000</f>
        <v>1.4430000000000001</v>
      </c>
      <c r="AQ72" s="17">
        <f>'База транспорт'!AQ72/1000</f>
        <v>1.5920000000000001</v>
      </c>
      <c r="AR72" s="17">
        <f>'База транспорт'!AR72/1000</f>
        <v>2.9550000000000001</v>
      </c>
      <c r="AS72" s="17">
        <f>'База транспорт'!AS72/1000</f>
        <v>1.2649999999999999</v>
      </c>
      <c r="AT72" s="4">
        <f t="shared" si="8"/>
        <v>1.1032571032571032</v>
      </c>
      <c r="AU72" s="4">
        <f t="shared" si="9"/>
        <v>1.8561557788944723</v>
      </c>
      <c r="AV72" s="4">
        <f t="shared" si="10"/>
        <v>0.42808798646362095</v>
      </c>
      <c r="AW72" s="17">
        <f t="shared" si="11"/>
        <v>0.14900000000000002</v>
      </c>
      <c r="AX72" s="17">
        <f t="shared" si="12"/>
        <v>1.363</v>
      </c>
      <c r="AY72" s="19">
        <f t="shared" si="13"/>
        <v>-1.6900000000000002</v>
      </c>
    </row>
    <row r="73" spans="1:51" x14ac:dyDescent="0.25">
      <c r="A73" s="14" t="s">
        <v>76</v>
      </c>
      <c r="B73" s="6">
        <v>46233</v>
      </c>
      <c r="C73" s="3">
        <v>48951</v>
      </c>
      <c r="D73" s="3">
        <v>48457</v>
      </c>
      <c r="E73" s="3">
        <v>50116</v>
      </c>
      <c r="F73" s="4">
        <f t="shared" ref="F73:H88" si="17">C73/B73</f>
        <v>1.0587891765621957</v>
      </c>
      <c r="G73" s="4">
        <f t="shared" si="17"/>
        <v>0.98990827562256134</v>
      </c>
      <c r="H73" s="4">
        <f t="shared" si="17"/>
        <v>1.03423653961244</v>
      </c>
      <c r="I73" s="3">
        <f t="shared" ref="I73:K93" si="18">C73-B73</f>
        <v>2718</v>
      </c>
      <c r="J73" s="3">
        <f t="shared" si="18"/>
        <v>-494</v>
      </c>
      <c r="K73" s="7">
        <f t="shared" si="18"/>
        <v>1659</v>
      </c>
      <c r="L73" s="6">
        <v>64837</v>
      </c>
      <c r="M73" s="3">
        <v>68938</v>
      </c>
      <c r="N73" s="3">
        <v>69613</v>
      </c>
      <c r="O73" s="3">
        <v>72746</v>
      </c>
      <c r="P73" s="4">
        <f t="shared" ref="P73:R93" si="19">M73/L73</f>
        <v>1.0632509215417123</v>
      </c>
      <c r="Q73" s="4">
        <f t="shared" si="19"/>
        <v>1.0097914067713019</v>
      </c>
      <c r="R73" s="4">
        <f t="shared" si="19"/>
        <v>1.0450059615301739</v>
      </c>
      <c r="S73" s="3">
        <f t="shared" ref="S73:U93" si="20">M73-L73</f>
        <v>4101</v>
      </c>
      <c r="T73" s="3">
        <f t="shared" si="20"/>
        <v>675</v>
      </c>
      <c r="U73" s="7">
        <f t="shared" si="20"/>
        <v>3133</v>
      </c>
      <c r="V73" s="6">
        <v>63634</v>
      </c>
      <c r="W73" s="3">
        <v>67636</v>
      </c>
      <c r="X73" s="3">
        <v>67781</v>
      </c>
      <c r="Y73" s="3">
        <v>70821</v>
      </c>
      <c r="Z73" s="4">
        <f t="shared" ref="Z73:AB93" si="21">W73/V73</f>
        <v>1.0628909073765598</v>
      </c>
      <c r="AA73" s="4">
        <f t="shared" si="21"/>
        <v>1.002143828730262</v>
      </c>
      <c r="AB73" s="4">
        <f t="shared" si="21"/>
        <v>1.0448503267877429</v>
      </c>
      <c r="AC73" s="3">
        <f t="shared" ref="AC73:AE93" si="22">W73-V73</f>
        <v>4002</v>
      </c>
      <c r="AD73" s="3">
        <f t="shared" si="22"/>
        <v>145</v>
      </c>
      <c r="AE73" s="7">
        <f t="shared" si="22"/>
        <v>3040</v>
      </c>
      <c r="AF73" s="16">
        <f>'База транспорт'!AF73/1000</f>
        <v>47.831000000000003</v>
      </c>
      <c r="AG73" s="17">
        <f>'База транспорт'!AG73/1000</f>
        <v>57.542999999999999</v>
      </c>
      <c r="AH73" s="17">
        <f>'База транспорт'!AH73/1000</f>
        <v>90.137</v>
      </c>
      <c r="AI73" s="17">
        <f>'База транспорт'!AI73/1000</f>
        <v>122.15900000000001</v>
      </c>
      <c r="AJ73" s="4">
        <f t="shared" ref="AJ73:AL93" si="23">AG73/AF73</f>
        <v>1.2030482323179528</v>
      </c>
      <c r="AK73" s="4">
        <f t="shared" si="23"/>
        <v>1.566428583841649</v>
      </c>
      <c r="AL73" s="4">
        <f t="shared" si="23"/>
        <v>1.3552592165259549</v>
      </c>
      <c r="AM73" s="17">
        <f t="shared" ref="AM73:AO93" si="24">AG73-AF73</f>
        <v>9.7119999999999962</v>
      </c>
      <c r="AN73" s="17">
        <f t="shared" si="24"/>
        <v>32.594000000000001</v>
      </c>
      <c r="AO73" s="19">
        <f t="shared" si="24"/>
        <v>32.022000000000006</v>
      </c>
      <c r="AP73" s="16">
        <f>'База транспорт'!AP73/1000</f>
        <v>0.9</v>
      </c>
      <c r="AQ73" s="17">
        <f>'База транспорт'!AQ73/1000</f>
        <v>0.97599999999999998</v>
      </c>
      <c r="AR73" s="17">
        <f>'База транспорт'!AR73/1000</f>
        <v>1.6739999999999999</v>
      </c>
      <c r="AS73" s="17">
        <f>'База транспорт'!AS73/1000</f>
        <v>2.931</v>
      </c>
      <c r="AT73" s="4">
        <f t="shared" ref="AT73:AT93" si="25">AQ73/AP73</f>
        <v>1.0844444444444443</v>
      </c>
      <c r="AU73" s="4">
        <f t="shared" ref="AU73:AU93" si="26">AR73/AQ73</f>
        <v>1.7151639344262295</v>
      </c>
      <c r="AV73" s="4">
        <f t="shared" ref="AV73:AV93" si="27">AS73/AR73</f>
        <v>1.7508960573476704</v>
      </c>
      <c r="AW73" s="17">
        <f t="shared" ref="AW73:AW93" si="28">AQ73-AP73</f>
        <v>7.5999999999999956E-2</v>
      </c>
      <c r="AX73" s="17">
        <f t="shared" ref="AX73:AX93" si="29">AR73-AQ73</f>
        <v>0.69799999999999995</v>
      </c>
      <c r="AY73" s="19">
        <f t="shared" ref="AY73:AY93" si="30">AS73-AR73</f>
        <v>1.2570000000000001</v>
      </c>
    </row>
    <row r="74" spans="1:51" x14ac:dyDescent="0.25">
      <c r="A74" s="14" t="s">
        <v>77</v>
      </c>
      <c r="B74" s="6">
        <v>136295</v>
      </c>
      <c r="C74" s="3">
        <v>141802</v>
      </c>
      <c r="D74" s="3">
        <v>141951</v>
      </c>
      <c r="E74" s="3">
        <v>144312</v>
      </c>
      <c r="F74" s="4">
        <f t="shared" si="17"/>
        <v>1.0404050038519388</v>
      </c>
      <c r="G74" s="4">
        <f t="shared" si="17"/>
        <v>1.0010507609201562</v>
      </c>
      <c r="H74" s="4">
        <f t="shared" si="17"/>
        <v>1.0166324999471648</v>
      </c>
      <c r="I74" s="3">
        <f t="shared" si="18"/>
        <v>5507</v>
      </c>
      <c r="J74" s="3">
        <f t="shared" si="18"/>
        <v>149</v>
      </c>
      <c r="K74" s="7">
        <f t="shared" si="18"/>
        <v>2361</v>
      </c>
      <c r="L74" s="6">
        <v>199727</v>
      </c>
      <c r="M74" s="3">
        <v>208261</v>
      </c>
      <c r="N74" s="3">
        <v>209871</v>
      </c>
      <c r="O74" s="3">
        <v>212025</v>
      </c>
      <c r="P74" s="4">
        <f t="shared" si="19"/>
        <v>1.0427283241624818</v>
      </c>
      <c r="Q74" s="4">
        <f t="shared" si="19"/>
        <v>1.0077306840935172</v>
      </c>
      <c r="R74" s="4">
        <f t="shared" si="19"/>
        <v>1.0102634475463499</v>
      </c>
      <c r="S74" s="3">
        <f t="shared" si="20"/>
        <v>8534</v>
      </c>
      <c r="T74" s="3">
        <f t="shared" si="20"/>
        <v>1610</v>
      </c>
      <c r="U74" s="7">
        <f t="shared" si="20"/>
        <v>2154</v>
      </c>
      <c r="V74" s="6">
        <v>175593</v>
      </c>
      <c r="W74" s="3">
        <v>181063</v>
      </c>
      <c r="X74" s="3">
        <v>176831</v>
      </c>
      <c r="Y74" s="3">
        <v>181135</v>
      </c>
      <c r="Z74" s="4">
        <f t="shared" si="21"/>
        <v>1.0311515834913692</v>
      </c>
      <c r="AA74" s="4">
        <f t="shared" si="21"/>
        <v>0.97662691991185391</v>
      </c>
      <c r="AB74" s="4">
        <f t="shared" si="21"/>
        <v>1.0243396237085127</v>
      </c>
      <c r="AC74" s="3">
        <f t="shared" si="22"/>
        <v>5470</v>
      </c>
      <c r="AD74" s="3">
        <f t="shared" si="22"/>
        <v>-4232</v>
      </c>
      <c r="AE74" s="7">
        <f t="shared" si="22"/>
        <v>4304</v>
      </c>
      <c r="AF74" s="16">
        <f>'База транспорт'!AF74/1000</f>
        <v>195.18899999999999</v>
      </c>
      <c r="AG74" s="17">
        <f>'База транспорт'!AG74/1000</f>
        <v>261.464</v>
      </c>
      <c r="AH74" s="17">
        <f>'База транспорт'!AH74/1000</f>
        <v>288.13499999999999</v>
      </c>
      <c r="AI74" s="17">
        <f>'База транспорт'!AI74/1000</f>
        <v>296.81700000000001</v>
      </c>
      <c r="AJ74" s="4">
        <f t="shared" si="23"/>
        <v>1.3395426996398363</v>
      </c>
      <c r="AK74" s="4">
        <f t="shared" si="23"/>
        <v>1.1020063947618028</v>
      </c>
      <c r="AL74" s="4">
        <f t="shared" si="23"/>
        <v>1.0301317090946953</v>
      </c>
      <c r="AM74" s="17">
        <f t="shared" si="24"/>
        <v>66.275000000000006</v>
      </c>
      <c r="AN74" s="17">
        <f t="shared" si="24"/>
        <v>26.670999999999992</v>
      </c>
      <c r="AO74" s="19">
        <f t="shared" si="24"/>
        <v>8.6820000000000164</v>
      </c>
      <c r="AP74" s="16">
        <f>'База транспорт'!AP74/1000</f>
        <v>18.201000000000001</v>
      </c>
      <c r="AQ74" s="17">
        <f>'База транспорт'!AQ74/1000</f>
        <v>24.995999999999999</v>
      </c>
      <c r="AR74" s="17">
        <f>'База транспорт'!AR74/1000</f>
        <v>29.440999999999999</v>
      </c>
      <c r="AS74" s="17">
        <f>'База транспорт'!AS74/1000</f>
        <v>31.863</v>
      </c>
      <c r="AT74" s="4">
        <f t="shared" si="25"/>
        <v>1.3733311356518871</v>
      </c>
      <c r="AU74" s="4">
        <f t="shared" si="26"/>
        <v>1.1778284525524083</v>
      </c>
      <c r="AV74" s="4">
        <f t="shared" si="27"/>
        <v>1.0822662273699943</v>
      </c>
      <c r="AW74" s="17">
        <f t="shared" si="28"/>
        <v>6.7949999999999982</v>
      </c>
      <c r="AX74" s="17">
        <f t="shared" si="29"/>
        <v>4.4450000000000003</v>
      </c>
      <c r="AY74" s="19">
        <f t="shared" si="30"/>
        <v>2.4220000000000006</v>
      </c>
    </row>
    <row r="75" spans="1:51" x14ac:dyDescent="0.25">
      <c r="A75" s="14" t="s">
        <v>78</v>
      </c>
      <c r="B75" s="6">
        <v>546509</v>
      </c>
      <c r="C75" s="3">
        <v>568094</v>
      </c>
      <c r="D75" s="3">
        <v>559474</v>
      </c>
      <c r="E75" s="3">
        <v>554025</v>
      </c>
      <c r="F75" s="4">
        <f t="shared" si="17"/>
        <v>1.0394961473644533</v>
      </c>
      <c r="G75" s="4">
        <f t="shared" si="17"/>
        <v>0.98482645477685027</v>
      </c>
      <c r="H75" s="4">
        <f t="shared" si="17"/>
        <v>0.99026049467893051</v>
      </c>
      <c r="I75" s="3">
        <f t="shared" si="18"/>
        <v>21585</v>
      </c>
      <c r="J75" s="3">
        <f t="shared" si="18"/>
        <v>-8620</v>
      </c>
      <c r="K75" s="7">
        <f t="shared" si="18"/>
        <v>-5449</v>
      </c>
      <c r="L75" s="6">
        <v>778068</v>
      </c>
      <c r="M75" s="3">
        <v>812796</v>
      </c>
      <c r="N75" s="3">
        <v>816328</v>
      </c>
      <c r="O75" s="3">
        <v>810629</v>
      </c>
      <c r="P75" s="4">
        <f t="shared" si="19"/>
        <v>1.0446336309936921</v>
      </c>
      <c r="Q75" s="4">
        <f t="shared" si="19"/>
        <v>1.004345493826249</v>
      </c>
      <c r="R75" s="4">
        <f t="shared" si="19"/>
        <v>0.99301873756627235</v>
      </c>
      <c r="S75" s="3">
        <f t="shared" si="20"/>
        <v>34728</v>
      </c>
      <c r="T75" s="3">
        <f t="shared" si="20"/>
        <v>3532</v>
      </c>
      <c r="U75" s="7">
        <f t="shared" si="20"/>
        <v>-5699</v>
      </c>
      <c r="V75" s="6">
        <v>713822</v>
      </c>
      <c r="W75" s="3">
        <v>741739</v>
      </c>
      <c r="X75" s="3">
        <v>721483</v>
      </c>
      <c r="Y75" s="3">
        <v>707021</v>
      </c>
      <c r="Z75" s="4">
        <f t="shared" si="21"/>
        <v>1.0391091896859441</v>
      </c>
      <c r="AA75" s="4">
        <f t="shared" si="21"/>
        <v>0.97269120270068044</v>
      </c>
      <c r="AB75" s="4">
        <f t="shared" si="21"/>
        <v>0.97995517565902457</v>
      </c>
      <c r="AC75" s="3">
        <f t="shared" si="22"/>
        <v>27917</v>
      </c>
      <c r="AD75" s="3">
        <f t="shared" si="22"/>
        <v>-20256</v>
      </c>
      <c r="AE75" s="7">
        <f t="shared" si="22"/>
        <v>-14462</v>
      </c>
      <c r="AF75" s="16">
        <f>'База транспорт'!AF75/1000</f>
        <v>1458.838</v>
      </c>
      <c r="AG75" s="17">
        <f>'База транспорт'!AG75/1000</f>
        <v>1631.38</v>
      </c>
      <c r="AH75" s="17">
        <f>'База транспорт'!AH75/1000</f>
        <v>1713.5509999999999</v>
      </c>
      <c r="AI75" s="17">
        <f>'База транспорт'!AI75/1000</f>
        <v>1726.4949999999999</v>
      </c>
      <c r="AJ75" s="4">
        <f t="shared" si="23"/>
        <v>1.1182735848668599</v>
      </c>
      <c r="AK75" s="4">
        <f t="shared" si="23"/>
        <v>1.0503690127376821</v>
      </c>
      <c r="AL75" s="4">
        <f t="shared" si="23"/>
        <v>1.0075539041440844</v>
      </c>
      <c r="AM75" s="17">
        <f t="shared" si="24"/>
        <v>172.54200000000014</v>
      </c>
      <c r="AN75" s="17">
        <f t="shared" si="24"/>
        <v>82.170999999999822</v>
      </c>
      <c r="AO75" s="19">
        <f t="shared" si="24"/>
        <v>12.94399999999996</v>
      </c>
      <c r="AP75" s="16">
        <f>'База транспорт'!AP75/1000</f>
        <v>56.442</v>
      </c>
      <c r="AQ75" s="17">
        <f>'База транспорт'!AQ75/1000</f>
        <v>64.846999999999994</v>
      </c>
      <c r="AR75" s="17">
        <f>'База транспорт'!AR75/1000</f>
        <v>77.254999999999995</v>
      </c>
      <c r="AS75" s="17">
        <f>'База транспорт'!AS75/1000</f>
        <v>61.631999999999998</v>
      </c>
      <c r="AT75" s="4">
        <f t="shared" si="25"/>
        <v>1.1489139293433968</v>
      </c>
      <c r="AU75" s="4">
        <f t="shared" si="26"/>
        <v>1.1913426989683409</v>
      </c>
      <c r="AV75" s="4">
        <f t="shared" si="27"/>
        <v>0.79777360688628574</v>
      </c>
      <c r="AW75" s="17">
        <f t="shared" si="28"/>
        <v>8.404999999999994</v>
      </c>
      <c r="AX75" s="17">
        <f t="shared" si="29"/>
        <v>12.408000000000001</v>
      </c>
      <c r="AY75" s="19">
        <f t="shared" si="30"/>
        <v>-15.622999999999998</v>
      </c>
    </row>
    <row r="76" spans="1:51" x14ac:dyDescent="0.25">
      <c r="A76" s="14" t="s">
        <v>79</v>
      </c>
      <c r="B76" s="6">
        <v>715884</v>
      </c>
      <c r="C76" s="3">
        <v>735054</v>
      </c>
      <c r="D76" s="3">
        <v>735033</v>
      </c>
      <c r="E76" s="3">
        <v>754320</v>
      </c>
      <c r="F76" s="4">
        <f t="shared" si="17"/>
        <v>1.0267780813651373</v>
      </c>
      <c r="G76" s="4">
        <f t="shared" si="17"/>
        <v>0.99997143067039973</v>
      </c>
      <c r="H76" s="4">
        <f t="shared" si="17"/>
        <v>1.0262396382203247</v>
      </c>
      <c r="I76" s="3">
        <f t="shared" si="18"/>
        <v>19170</v>
      </c>
      <c r="J76" s="3">
        <f t="shared" si="18"/>
        <v>-21</v>
      </c>
      <c r="K76" s="7">
        <f t="shared" si="18"/>
        <v>19287</v>
      </c>
      <c r="L76" s="6">
        <v>1039317</v>
      </c>
      <c r="M76" s="3">
        <v>1068889</v>
      </c>
      <c r="N76" s="3">
        <v>1090253</v>
      </c>
      <c r="O76" s="3">
        <v>1161618</v>
      </c>
      <c r="P76" s="4">
        <f t="shared" si="19"/>
        <v>1.0284533015432251</v>
      </c>
      <c r="Q76" s="4">
        <f t="shared" si="19"/>
        <v>1.0199871081094483</v>
      </c>
      <c r="R76" s="4">
        <f t="shared" si="19"/>
        <v>1.0654572837680796</v>
      </c>
      <c r="S76" s="3">
        <f t="shared" si="20"/>
        <v>29572</v>
      </c>
      <c r="T76" s="3">
        <f t="shared" si="20"/>
        <v>21364</v>
      </c>
      <c r="U76" s="7">
        <f t="shared" si="20"/>
        <v>71365</v>
      </c>
      <c r="V76" s="6">
        <v>986319</v>
      </c>
      <c r="W76" s="3">
        <v>1006987</v>
      </c>
      <c r="X76" s="3">
        <v>993375</v>
      </c>
      <c r="Y76" s="3">
        <v>1072979</v>
      </c>
      <c r="Z76" s="4">
        <f t="shared" si="21"/>
        <v>1.0209546809906329</v>
      </c>
      <c r="AA76" s="4">
        <f t="shared" si="21"/>
        <v>0.9864824471418201</v>
      </c>
      <c r="AB76" s="4">
        <f t="shared" si="21"/>
        <v>1.0801348936705675</v>
      </c>
      <c r="AC76" s="3">
        <f t="shared" si="22"/>
        <v>20668</v>
      </c>
      <c r="AD76" s="3">
        <f t="shared" si="22"/>
        <v>-13612</v>
      </c>
      <c r="AE76" s="7">
        <f t="shared" si="22"/>
        <v>79604</v>
      </c>
      <c r="AF76" s="16">
        <f>'База транспорт'!AF76/1000</f>
        <v>1515.7650000000001</v>
      </c>
      <c r="AG76" s="17">
        <f>'База транспорт'!AG76/1000</f>
        <v>1744.2850000000001</v>
      </c>
      <c r="AH76" s="17">
        <f>'База транспорт'!AH76/1000</f>
        <v>1950.4670000000001</v>
      </c>
      <c r="AI76" s="17">
        <f>'База транспорт'!AI76/1000</f>
        <v>2132.181</v>
      </c>
      <c r="AJ76" s="4">
        <f t="shared" si="23"/>
        <v>1.1507621564028725</v>
      </c>
      <c r="AK76" s="4">
        <f t="shared" si="23"/>
        <v>1.1182043072089709</v>
      </c>
      <c r="AL76" s="4">
        <f t="shared" si="23"/>
        <v>1.0931643549980594</v>
      </c>
      <c r="AM76" s="17">
        <f t="shared" si="24"/>
        <v>228.51999999999998</v>
      </c>
      <c r="AN76" s="17">
        <f t="shared" si="24"/>
        <v>206.18200000000002</v>
      </c>
      <c r="AO76" s="19">
        <f t="shared" si="24"/>
        <v>181.71399999999994</v>
      </c>
      <c r="AP76" s="16">
        <f>'База транспорт'!AP76/1000</f>
        <v>97.546999999999997</v>
      </c>
      <c r="AQ76" s="17">
        <f>'База транспорт'!AQ76/1000</f>
        <v>109.158</v>
      </c>
      <c r="AR76" s="17">
        <f>'База транспорт'!AR76/1000</f>
        <v>142.57</v>
      </c>
      <c r="AS76" s="17">
        <f>'База транспорт'!AS76/1000</f>
        <v>136.66999999999999</v>
      </c>
      <c r="AT76" s="4">
        <f t="shared" si="25"/>
        <v>1.1190298010189961</v>
      </c>
      <c r="AU76" s="4">
        <f t="shared" si="26"/>
        <v>1.3060884222869602</v>
      </c>
      <c r="AV76" s="4">
        <f t="shared" si="27"/>
        <v>0.95861681980781366</v>
      </c>
      <c r="AW76" s="17">
        <f t="shared" si="28"/>
        <v>11.611000000000004</v>
      </c>
      <c r="AX76" s="17">
        <f t="shared" si="29"/>
        <v>33.411999999999992</v>
      </c>
      <c r="AY76" s="19">
        <f t="shared" si="30"/>
        <v>-5.9000000000000057</v>
      </c>
    </row>
    <row r="77" spans="1:51" x14ac:dyDescent="0.25">
      <c r="A77" s="14" t="s">
        <v>80</v>
      </c>
      <c r="B77" s="6">
        <v>552598</v>
      </c>
      <c r="C77" s="3">
        <v>578766</v>
      </c>
      <c r="D77" s="3">
        <v>559761</v>
      </c>
      <c r="E77" s="3">
        <v>573717</v>
      </c>
      <c r="F77" s="4">
        <f t="shared" si="17"/>
        <v>1.0473544963970192</v>
      </c>
      <c r="G77" s="4">
        <f t="shared" si="17"/>
        <v>0.96716289484869533</v>
      </c>
      <c r="H77" s="4">
        <f t="shared" si="17"/>
        <v>1.0249320692224002</v>
      </c>
      <c r="I77" s="3">
        <f t="shared" si="18"/>
        <v>26168</v>
      </c>
      <c r="J77" s="3">
        <f t="shared" si="18"/>
        <v>-19005</v>
      </c>
      <c r="K77" s="7">
        <f t="shared" si="18"/>
        <v>13956</v>
      </c>
      <c r="L77" s="6">
        <v>815713</v>
      </c>
      <c r="M77" s="3">
        <v>858231</v>
      </c>
      <c r="N77" s="3">
        <v>854014</v>
      </c>
      <c r="O77" s="3">
        <v>884553</v>
      </c>
      <c r="P77" s="4">
        <f t="shared" si="19"/>
        <v>1.0521237248885331</v>
      </c>
      <c r="Q77" s="4">
        <f t="shared" si="19"/>
        <v>0.99508640447618413</v>
      </c>
      <c r="R77" s="4">
        <f t="shared" si="19"/>
        <v>1.0357593669424623</v>
      </c>
      <c r="S77" s="3">
        <f t="shared" si="20"/>
        <v>42518</v>
      </c>
      <c r="T77" s="3">
        <f t="shared" si="20"/>
        <v>-4217</v>
      </c>
      <c r="U77" s="7">
        <f t="shared" si="20"/>
        <v>30539</v>
      </c>
      <c r="V77" s="6">
        <v>754709</v>
      </c>
      <c r="W77" s="3">
        <v>806229</v>
      </c>
      <c r="X77" s="3">
        <v>777901</v>
      </c>
      <c r="Y77" s="3">
        <v>817309</v>
      </c>
      <c r="Z77" s="4">
        <f t="shared" si="21"/>
        <v>1.0682647218994341</v>
      </c>
      <c r="AA77" s="4">
        <f t="shared" si="21"/>
        <v>0.96486358094288349</v>
      </c>
      <c r="AB77" s="4">
        <f t="shared" si="21"/>
        <v>1.0506594026746334</v>
      </c>
      <c r="AC77" s="3">
        <f t="shared" si="22"/>
        <v>51520</v>
      </c>
      <c r="AD77" s="3">
        <f t="shared" si="22"/>
        <v>-28328</v>
      </c>
      <c r="AE77" s="7">
        <f t="shared" si="22"/>
        <v>39408</v>
      </c>
      <c r="AF77" s="16">
        <f>'База транспорт'!AF77/1000</f>
        <v>1323.153</v>
      </c>
      <c r="AG77" s="17">
        <f>'База транспорт'!AG77/1000</f>
        <v>1759.1869999999999</v>
      </c>
      <c r="AH77" s="17">
        <f>'База транспорт'!AH77/1000</f>
        <v>1938.8910000000001</v>
      </c>
      <c r="AI77" s="17">
        <f>'База транспорт'!AI77/1000</f>
        <v>1954.2809999999999</v>
      </c>
      <c r="AJ77" s="4">
        <f t="shared" si="23"/>
        <v>1.3295416327514655</v>
      </c>
      <c r="AK77" s="4">
        <f t="shared" si="23"/>
        <v>1.1021517325901113</v>
      </c>
      <c r="AL77" s="4">
        <f t="shared" si="23"/>
        <v>1.0079375271740392</v>
      </c>
      <c r="AM77" s="17">
        <f t="shared" si="24"/>
        <v>436.03399999999988</v>
      </c>
      <c r="AN77" s="17">
        <f t="shared" si="24"/>
        <v>179.70400000000018</v>
      </c>
      <c r="AO77" s="19">
        <f t="shared" si="24"/>
        <v>15.389999999999873</v>
      </c>
      <c r="AP77" s="16">
        <f>'База транспорт'!AP77/1000</f>
        <v>49.527999999999999</v>
      </c>
      <c r="AQ77" s="17">
        <f>'База транспорт'!AQ77/1000</f>
        <v>51.34</v>
      </c>
      <c r="AR77" s="17">
        <f>'База транспорт'!AR77/1000</f>
        <v>73.275999999999996</v>
      </c>
      <c r="AS77" s="17">
        <f>'База транспорт'!AS77/1000</f>
        <v>43.712000000000003</v>
      </c>
      <c r="AT77" s="4">
        <f t="shared" si="25"/>
        <v>1.0365853658536586</v>
      </c>
      <c r="AU77" s="4">
        <f t="shared" si="26"/>
        <v>1.4272691858200233</v>
      </c>
      <c r="AV77" s="4">
        <f t="shared" si="27"/>
        <v>0.596539112396965</v>
      </c>
      <c r="AW77" s="17">
        <f t="shared" si="28"/>
        <v>1.8120000000000047</v>
      </c>
      <c r="AX77" s="17">
        <f t="shared" si="29"/>
        <v>21.935999999999993</v>
      </c>
      <c r="AY77" s="19">
        <f t="shared" si="30"/>
        <v>-29.563999999999993</v>
      </c>
    </row>
    <row r="78" spans="1:51" x14ac:dyDescent="0.25">
      <c r="A78" s="14" t="s">
        <v>81</v>
      </c>
      <c r="B78" s="6">
        <v>577035</v>
      </c>
      <c r="C78" s="3">
        <v>592785</v>
      </c>
      <c r="D78" s="3">
        <v>579371</v>
      </c>
      <c r="E78" s="3">
        <v>584178</v>
      </c>
      <c r="F78" s="4">
        <f t="shared" si="17"/>
        <v>1.0272947048272636</v>
      </c>
      <c r="G78" s="4">
        <f t="shared" si="17"/>
        <v>0.97737122228126561</v>
      </c>
      <c r="H78" s="4">
        <f t="shared" si="17"/>
        <v>1.0082969289108361</v>
      </c>
      <c r="I78" s="3">
        <f t="shared" si="18"/>
        <v>15750</v>
      </c>
      <c r="J78" s="3">
        <f t="shared" si="18"/>
        <v>-13414</v>
      </c>
      <c r="K78" s="7">
        <f t="shared" si="18"/>
        <v>4807</v>
      </c>
      <c r="L78" s="6">
        <v>822833</v>
      </c>
      <c r="M78" s="3">
        <v>840941</v>
      </c>
      <c r="N78" s="3">
        <v>814510</v>
      </c>
      <c r="O78" s="3">
        <v>812622</v>
      </c>
      <c r="P78" s="4">
        <f t="shared" si="19"/>
        <v>1.0220068956884325</v>
      </c>
      <c r="Q78" s="4">
        <f t="shared" si="19"/>
        <v>0.96856973319174589</v>
      </c>
      <c r="R78" s="4">
        <f t="shared" si="19"/>
        <v>0.99768204196388011</v>
      </c>
      <c r="S78" s="3">
        <f t="shared" si="20"/>
        <v>18108</v>
      </c>
      <c r="T78" s="3">
        <f t="shared" si="20"/>
        <v>-26431</v>
      </c>
      <c r="U78" s="7">
        <f t="shared" si="20"/>
        <v>-1888</v>
      </c>
      <c r="V78" s="6">
        <v>764814</v>
      </c>
      <c r="W78" s="3">
        <v>768819</v>
      </c>
      <c r="X78" s="3">
        <v>723377</v>
      </c>
      <c r="Y78" s="3">
        <v>737703</v>
      </c>
      <c r="Z78" s="4">
        <f t="shared" si="21"/>
        <v>1.005236567322251</v>
      </c>
      <c r="AA78" s="4">
        <f t="shared" si="21"/>
        <v>0.9408937604299582</v>
      </c>
      <c r="AB78" s="4">
        <f t="shared" si="21"/>
        <v>1.0198043343927163</v>
      </c>
      <c r="AC78" s="3">
        <f t="shared" si="22"/>
        <v>4005</v>
      </c>
      <c r="AD78" s="3">
        <f t="shared" si="22"/>
        <v>-45442</v>
      </c>
      <c r="AE78" s="7">
        <f t="shared" si="22"/>
        <v>14326</v>
      </c>
      <c r="AF78" s="16">
        <f>'База транспорт'!AF78/1000</f>
        <v>1428.7370000000001</v>
      </c>
      <c r="AG78" s="17">
        <f>'База транспорт'!AG78/1000</f>
        <v>1572.9939999999999</v>
      </c>
      <c r="AH78" s="17">
        <f>'База транспорт'!AH78/1000</f>
        <v>1608.5989999999999</v>
      </c>
      <c r="AI78" s="17">
        <f>'База транспорт'!AI78/1000</f>
        <v>1660.126</v>
      </c>
      <c r="AJ78" s="4">
        <f t="shared" si="23"/>
        <v>1.1009681977858765</v>
      </c>
      <c r="AK78" s="4">
        <f t="shared" si="23"/>
        <v>1.022635178519435</v>
      </c>
      <c r="AL78" s="4">
        <f t="shared" si="23"/>
        <v>1.0320322218278142</v>
      </c>
      <c r="AM78" s="17">
        <f t="shared" si="24"/>
        <v>144.25699999999983</v>
      </c>
      <c r="AN78" s="17">
        <f t="shared" si="24"/>
        <v>35.605000000000018</v>
      </c>
      <c r="AO78" s="19">
        <f t="shared" si="24"/>
        <v>51.527000000000044</v>
      </c>
      <c r="AP78" s="16">
        <f>'База транспорт'!AP78/1000</f>
        <v>72.572999999999993</v>
      </c>
      <c r="AQ78" s="17">
        <f>'База транспорт'!AQ78/1000</f>
        <v>100.69199999999999</v>
      </c>
      <c r="AR78" s="17">
        <f>'База транспорт'!AR78/1000</f>
        <v>110.85299999999999</v>
      </c>
      <c r="AS78" s="17">
        <f>'База транспорт'!AS78/1000</f>
        <v>103.52200000000001</v>
      </c>
      <c r="AT78" s="4">
        <f t="shared" si="25"/>
        <v>1.3874581455913357</v>
      </c>
      <c r="AU78" s="4">
        <f t="shared" si="26"/>
        <v>1.1009116910976047</v>
      </c>
      <c r="AV78" s="4">
        <f t="shared" si="27"/>
        <v>0.93386737390959207</v>
      </c>
      <c r="AW78" s="17">
        <f t="shared" si="28"/>
        <v>28.119</v>
      </c>
      <c r="AX78" s="17">
        <f t="shared" si="29"/>
        <v>10.161000000000001</v>
      </c>
      <c r="AY78" s="19">
        <f t="shared" si="30"/>
        <v>-7.3309999999999889</v>
      </c>
    </row>
    <row r="79" spans="1:51" x14ac:dyDescent="0.25">
      <c r="A79" s="14" t="s">
        <v>82</v>
      </c>
      <c r="B79" s="6">
        <v>680601</v>
      </c>
      <c r="C79" s="3">
        <v>698654</v>
      </c>
      <c r="D79" s="3">
        <v>682221</v>
      </c>
      <c r="E79" s="3">
        <v>706870</v>
      </c>
      <c r="F79" s="4">
        <f t="shared" si="17"/>
        <v>1.0265250859167119</v>
      </c>
      <c r="G79" s="4">
        <f t="shared" si="17"/>
        <v>0.97647905830353798</v>
      </c>
      <c r="H79" s="4">
        <f t="shared" si="17"/>
        <v>1.0361305207550047</v>
      </c>
      <c r="I79" s="3">
        <f t="shared" si="18"/>
        <v>18053</v>
      </c>
      <c r="J79" s="3">
        <f t="shared" si="18"/>
        <v>-16433</v>
      </c>
      <c r="K79" s="7">
        <f t="shared" si="18"/>
        <v>24649</v>
      </c>
      <c r="L79" s="6">
        <v>931634</v>
      </c>
      <c r="M79" s="3">
        <v>963913</v>
      </c>
      <c r="N79" s="3">
        <v>985735</v>
      </c>
      <c r="O79" s="3">
        <v>1014063</v>
      </c>
      <c r="P79" s="4">
        <f t="shared" si="19"/>
        <v>1.0346477264676901</v>
      </c>
      <c r="Q79" s="4">
        <f t="shared" si="19"/>
        <v>1.0226389726043741</v>
      </c>
      <c r="R79" s="4">
        <f t="shared" si="19"/>
        <v>1.0287379468112627</v>
      </c>
      <c r="S79" s="3">
        <f t="shared" si="20"/>
        <v>32279</v>
      </c>
      <c r="T79" s="3">
        <f t="shared" si="20"/>
        <v>21822</v>
      </c>
      <c r="U79" s="7">
        <f t="shared" si="20"/>
        <v>28328</v>
      </c>
      <c r="V79" s="6">
        <v>917532</v>
      </c>
      <c r="W79" s="3">
        <v>947753</v>
      </c>
      <c r="X79" s="3">
        <v>929560</v>
      </c>
      <c r="Y79" s="3">
        <v>967102</v>
      </c>
      <c r="Z79" s="4">
        <f t="shared" si="21"/>
        <v>1.0329372708526787</v>
      </c>
      <c r="AA79" s="4">
        <f t="shared" si="21"/>
        <v>0.98080407025881211</v>
      </c>
      <c r="AB79" s="4">
        <f t="shared" si="21"/>
        <v>1.0403868496923276</v>
      </c>
      <c r="AC79" s="3">
        <f t="shared" si="22"/>
        <v>30221</v>
      </c>
      <c r="AD79" s="3">
        <f t="shared" si="22"/>
        <v>-18193</v>
      </c>
      <c r="AE79" s="7">
        <f t="shared" si="22"/>
        <v>37542</v>
      </c>
      <c r="AF79" s="16">
        <f>'База транспорт'!AF79/1000</f>
        <v>1652.164</v>
      </c>
      <c r="AG79" s="17">
        <f>'База транспорт'!AG79/1000</f>
        <v>1983.8009999999999</v>
      </c>
      <c r="AH79" s="17">
        <f>'База транспорт'!AH79/1000</f>
        <v>2020.095</v>
      </c>
      <c r="AI79" s="17">
        <f>'База транспорт'!AI79/1000</f>
        <v>2137.7620000000002</v>
      </c>
      <c r="AJ79" s="4">
        <f t="shared" si="23"/>
        <v>1.2007288622679104</v>
      </c>
      <c r="AK79" s="4">
        <f t="shared" si="23"/>
        <v>1.0182951818251933</v>
      </c>
      <c r="AL79" s="4">
        <f t="shared" si="23"/>
        <v>1.0582482507010809</v>
      </c>
      <c r="AM79" s="17">
        <f t="shared" si="24"/>
        <v>331.63699999999994</v>
      </c>
      <c r="AN79" s="17">
        <f t="shared" si="24"/>
        <v>36.294000000000096</v>
      </c>
      <c r="AO79" s="19">
        <f t="shared" si="24"/>
        <v>117.66700000000014</v>
      </c>
      <c r="AP79" s="16">
        <f>'База транспорт'!AP79/1000</f>
        <v>80.644999999999996</v>
      </c>
      <c r="AQ79" s="17">
        <f>'База транспорт'!AQ79/1000</f>
        <v>88.149000000000001</v>
      </c>
      <c r="AR79" s="17">
        <f>'База транспорт'!AR79/1000</f>
        <v>101.187</v>
      </c>
      <c r="AS79" s="17">
        <f>'База транспорт'!AS79/1000</f>
        <v>79.694000000000003</v>
      </c>
      <c r="AT79" s="4">
        <f t="shared" si="25"/>
        <v>1.0930497860995723</v>
      </c>
      <c r="AU79" s="4">
        <f t="shared" si="26"/>
        <v>1.1479086546642616</v>
      </c>
      <c r="AV79" s="4">
        <f t="shared" si="27"/>
        <v>0.78759129137142125</v>
      </c>
      <c r="AW79" s="17">
        <f t="shared" si="28"/>
        <v>7.5040000000000049</v>
      </c>
      <c r="AX79" s="17">
        <f t="shared" si="29"/>
        <v>13.037999999999997</v>
      </c>
      <c r="AY79" s="19">
        <f t="shared" si="30"/>
        <v>-21.492999999999995</v>
      </c>
    </row>
    <row r="80" spans="1:51" x14ac:dyDescent="0.25">
      <c r="A80" s="14" t="s">
        <v>83</v>
      </c>
      <c r="B80" s="6">
        <v>447054</v>
      </c>
      <c r="C80" s="3">
        <v>466043</v>
      </c>
      <c r="D80" s="3">
        <v>453329</v>
      </c>
      <c r="E80" s="3">
        <v>458878</v>
      </c>
      <c r="F80" s="4">
        <f t="shared" si="17"/>
        <v>1.0424758530289406</v>
      </c>
      <c r="G80" s="4">
        <f t="shared" si="17"/>
        <v>0.97271925551934046</v>
      </c>
      <c r="H80" s="4">
        <f t="shared" si="17"/>
        <v>1.0122405581818061</v>
      </c>
      <c r="I80" s="3">
        <f t="shared" si="18"/>
        <v>18989</v>
      </c>
      <c r="J80" s="3">
        <f t="shared" si="18"/>
        <v>-12714</v>
      </c>
      <c r="K80" s="7">
        <f t="shared" si="18"/>
        <v>5549</v>
      </c>
      <c r="L80" s="6">
        <v>638785</v>
      </c>
      <c r="M80" s="3">
        <v>668056</v>
      </c>
      <c r="N80" s="3">
        <v>673704</v>
      </c>
      <c r="O80" s="3">
        <v>676177</v>
      </c>
      <c r="P80" s="4">
        <f t="shared" si="19"/>
        <v>1.0458229294676613</v>
      </c>
      <c r="Q80" s="4">
        <f t="shared" si="19"/>
        <v>1.0084543810698505</v>
      </c>
      <c r="R80" s="4">
        <f t="shared" si="19"/>
        <v>1.0036707515466734</v>
      </c>
      <c r="S80" s="3">
        <f t="shared" si="20"/>
        <v>29271</v>
      </c>
      <c r="T80" s="3">
        <f t="shared" si="20"/>
        <v>5648</v>
      </c>
      <c r="U80" s="7">
        <f t="shared" si="20"/>
        <v>2473</v>
      </c>
      <c r="V80" s="6">
        <v>633066</v>
      </c>
      <c r="W80" s="3">
        <v>661590</v>
      </c>
      <c r="X80" s="3">
        <v>652800</v>
      </c>
      <c r="Y80" s="3">
        <v>659630</v>
      </c>
      <c r="Z80" s="4">
        <f t="shared" si="21"/>
        <v>1.045056913497171</v>
      </c>
      <c r="AA80" s="4">
        <f t="shared" si="21"/>
        <v>0.9867138257833401</v>
      </c>
      <c r="AB80" s="4">
        <f t="shared" si="21"/>
        <v>1.0104626225490196</v>
      </c>
      <c r="AC80" s="3">
        <f t="shared" si="22"/>
        <v>28524</v>
      </c>
      <c r="AD80" s="3">
        <f t="shared" si="22"/>
        <v>-8790</v>
      </c>
      <c r="AE80" s="7">
        <f t="shared" si="22"/>
        <v>6830</v>
      </c>
      <c r="AF80" s="16">
        <f>'База транспорт'!AF80/1000</f>
        <v>975.71299999999997</v>
      </c>
      <c r="AG80" s="17">
        <f>'База транспорт'!AG80/1000</f>
        <v>1114.1679999999999</v>
      </c>
      <c r="AH80" s="17">
        <f>'База транспорт'!AH80/1000</f>
        <v>1183.963</v>
      </c>
      <c r="AI80" s="17">
        <f>'База транспорт'!AI80/1000</f>
        <v>1230.107</v>
      </c>
      <c r="AJ80" s="4">
        <f t="shared" si="23"/>
        <v>1.1419013582887589</v>
      </c>
      <c r="AK80" s="4">
        <f t="shared" si="23"/>
        <v>1.0626431561488034</v>
      </c>
      <c r="AL80" s="4">
        <f t="shared" si="23"/>
        <v>1.0389741909164392</v>
      </c>
      <c r="AM80" s="17">
        <f t="shared" si="24"/>
        <v>138.45499999999993</v>
      </c>
      <c r="AN80" s="17">
        <f t="shared" si="24"/>
        <v>69.795000000000073</v>
      </c>
      <c r="AO80" s="19">
        <f t="shared" si="24"/>
        <v>46.144000000000005</v>
      </c>
      <c r="AP80" s="16">
        <f>'База транспорт'!AP80/1000</f>
        <v>5.6289999999999996</v>
      </c>
      <c r="AQ80" s="17">
        <f>'База транспорт'!AQ80/1000</f>
        <v>8.1769999999999996</v>
      </c>
      <c r="AR80" s="17">
        <f>'База транспорт'!AR80/1000</f>
        <v>9.2799999999999994</v>
      </c>
      <c r="AS80" s="17">
        <f>'База транспорт'!AS80/1000</f>
        <v>5.9039999999999999</v>
      </c>
      <c r="AT80" s="4">
        <f t="shared" si="25"/>
        <v>1.4526558891454966</v>
      </c>
      <c r="AU80" s="4">
        <f t="shared" si="26"/>
        <v>1.1348905466552526</v>
      </c>
      <c r="AV80" s="4">
        <f t="shared" si="27"/>
        <v>0.63620689655172413</v>
      </c>
      <c r="AW80" s="17">
        <f t="shared" si="28"/>
        <v>2.548</v>
      </c>
      <c r="AX80" s="17">
        <f t="shared" si="29"/>
        <v>1.1029999999999998</v>
      </c>
      <c r="AY80" s="19">
        <f t="shared" si="30"/>
        <v>-3.3759999999999994</v>
      </c>
    </row>
    <row r="81" spans="1:51" x14ac:dyDescent="0.25">
      <c r="A81" s="14" t="s">
        <v>84</v>
      </c>
      <c r="B81" s="6">
        <v>239110</v>
      </c>
      <c r="C81" s="3">
        <v>247094</v>
      </c>
      <c r="D81" s="3">
        <v>244515</v>
      </c>
      <c r="E81" s="3">
        <v>247885</v>
      </c>
      <c r="F81" s="4">
        <f t="shared" si="17"/>
        <v>1.033390489732759</v>
      </c>
      <c r="G81" s="4">
        <f t="shared" si="17"/>
        <v>0.98956267655224328</v>
      </c>
      <c r="H81" s="4">
        <f t="shared" si="17"/>
        <v>1.0137823855387196</v>
      </c>
      <c r="I81" s="3">
        <f t="shared" si="18"/>
        <v>7984</v>
      </c>
      <c r="J81" s="3">
        <f t="shared" si="18"/>
        <v>-2579</v>
      </c>
      <c r="K81" s="7">
        <f t="shared" si="18"/>
        <v>3370</v>
      </c>
      <c r="L81" s="6">
        <v>357023</v>
      </c>
      <c r="M81" s="3">
        <v>371253</v>
      </c>
      <c r="N81" s="3">
        <v>364793</v>
      </c>
      <c r="O81" s="3">
        <v>55768</v>
      </c>
      <c r="P81" s="4">
        <f t="shared" si="19"/>
        <v>1.0398573761354311</v>
      </c>
      <c r="Q81" s="4">
        <f t="shared" si="19"/>
        <v>0.9825994672096926</v>
      </c>
      <c r="R81" s="4">
        <f t="shared" si="19"/>
        <v>0.15287574048844138</v>
      </c>
      <c r="S81" s="3">
        <f t="shared" si="20"/>
        <v>14230</v>
      </c>
      <c r="T81" s="3">
        <f t="shared" si="20"/>
        <v>-6460</v>
      </c>
      <c r="U81" s="7">
        <f t="shared" si="20"/>
        <v>-309025</v>
      </c>
      <c r="V81" s="6">
        <v>349067</v>
      </c>
      <c r="W81" s="3">
        <v>364890</v>
      </c>
      <c r="X81" s="3">
        <v>352225</v>
      </c>
      <c r="Y81" s="3">
        <v>53488</v>
      </c>
      <c r="Z81" s="4">
        <f t="shared" si="21"/>
        <v>1.0453294066755092</v>
      </c>
      <c r="AA81" s="4">
        <f t="shared" si="21"/>
        <v>0.96529090958919128</v>
      </c>
      <c r="AB81" s="4">
        <f t="shared" si="21"/>
        <v>0.15185747746468875</v>
      </c>
      <c r="AC81" s="3">
        <f t="shared" si="22"/>
        <v>15823</v>
      </c>
      <c r="AD81" s="3">
        <f t="shared" si="22"/>
        <v>-12665</v>
      </c>
      <c r="AE81" s="7">
        <f t="shared" si="22"/>
        <v>-298737</v>
      </c>
      <c r="AF81" s="16">
        <f>'База транспорт'!AF81/1000</f>
        <v>350.98899999999998</v>
      </c>
      <c r="AG81" s="17">
        <f>'База транспорт'!AG81/1000</f>
        <v>485.77800000000002</v>
      </c>
      <c r="AH81" s="17">
        <f>'База транспорт'!AH81/1000</f>
        <v>515.51599999999996</v>
      </c>
      <c r="AI81" s="17">
        <f>'База транспорт'!AI81/1000</f>
        <v>75.623000000000005</v>
      </c>
      <c r="AJ81" s="4">
        <f t="shared" si="23"/>
        <v>1.3840262800258698</v>
      </c>
      <c r="AK81" s="4">
        <f t="shared" si="23"/>
        <v>1.0612172638530357</v>
      </c>
      <c r="AL81" s="4">
        <f t="shared" si="23"/>
        <v>0.14669379805864419</v>
      </c>
      <c r="AM81" s="17">
        <f t="shared" si="24"/>
        <v>134.78900000000004</v>
      </c>
      <c r="AN81" s="17">
        <f t="shared" si="24"/>
        <v>29.737999999999943</v>
      </c>
      <c r="AO81" s="19">
        <f t="shared" si="24"/>
        <v>-439.89299999999997</v>
      </c>
      <c r="AP81" s="16">
        <f>'База транспорт'!AP81/1000</f>
        <v>3.774</v>
      </c>
      <c r="AQ81" s="17">
        <f>'База транспорт'!AQ81/1000</f>
        <v>4.9059999999999997</v>
      </c>
      <c r="AR81" s="17">
        <f>'База транспорт'!AR81/1000</f>
        <v>5.8209999999999997</v>
      </c>
      <c r="AS81" s="17">
        <f>'База транспорт'!AS81/1000</f>
        <v>0.57299999999999995</v>
      </c>
      <c r="AT81" s="4">
        <f t="shared" si="25"/>
        <v>1.2999470058293587</v>
      </c>
      <c r="AU81" s="4">
        <f t="shared" si="26"/>
        <v>1.1865063187933143</v>
      </c>
      <c r="AV81" s="4">
        <f t="shared" si="27"/>
        <v>9.8436694725992091E-2</v>
      </c>
      <c r="AW81" s="17">
        <f t="shared" si="28"/>
        <v>1.1319999999999997</v>
      </c>
      <c r="AX81" s="17">
        <f t="shared" si="29"/>
        <v>0.91500000000000004</v>
      </c>
      <c r="AY81" s="19">
        <f t="shared" si="30"/>
        <v>-5.2479999999999993</v>
      </c>
    </row>
    <row r="82" spans="1:51" x14ac:dyDescent="0.25">
      <c r="A82" s="14" t="s">
        <v>85</v>
      </c>
      <c r="B82" s="6">
        <v>224822</v>
      </c>
      <c r="C82" s="3">
        <v>231436</v>
      </c>
      <c r="D82" s="3">
        <v>211419</v>
      </c>
      <c r="E82" s="3">
        <v>229840</v>
      </c>
      <c r="F82" s="4">
        <f t="shared" si="17"/>
        <v>1.0294188291181467</v>
      </c>
      <c r="G82" s="4">
        <f t="shared" si="17"/>
        <v>0.91350956635959835</v>
      </c>
      <c r="H82" s="4">
        <f t="shared" si="17"/>
        <v>1.0871302957633893</v>
      </c>
      <c r="I82" s="3">
        <f t="shared" si="18"/>
        <v>6614</v>
      </c>
      <c r="J82" s="3">
        <f t="shared" si="18"/>
        <v>-20017</v>
      </c>
      <c r="K82" s="7">
        <f t="shared" si="18"/>
        <v>18421</v>
      </c>
      <c r="L82" s="6">
        <v>335400</v>
      </c>
      <c r="M82" s="3">
        <v>348716</v>
      </c>
      <c r="N82" s="3">
        <v>346021</v>
      </c>
      <c r="O82" s="3">
        <v>346448</v>
      </c>
      <c r="P82" s="4">
        <f t="shared" si="19"/>
        <v>1.0397018485390579</v>
      </c>
      <c r="Q82" s="4">
        <f t="shared" si="19"/>
        <v>0.99227164798862111</v>
      </c>
      <c r="R82" s="4">
        <f t="shared" si="19"/>
        <v>1.0012340291485198</v>
      </c>
      <c r="S82" s="3">
        <f t="shared" si="20"/>
        <v>13316</v>
      </c>
      <c r="T82" s="3">
        <f t="shared" si="20"/>
        <v>-2695</v>
      </c>
      <c r="U82" s="7">
        <f t="shared" si="20"/>
        <v>427</v>
      </c>
      <c r="V82" s="6">
        <v>330483</v>
      </c>
      <c r="W82" s="3">
        <v>343987</v>
      </c>
      <c r="X82" s="3">
        <v>327618</v>
      </c>
      <c r="Y82" s="3">
        <v>337314</v>
      </c>
      <c r="Z82" s="4">
        <f t="shared" si="21"/>
        <v>1.0408614058816943</v>
      </c>
      <c r="AA82" s="4">
        <f t="shared" si="21"/>
        <v>0.95241389936247589</v>
      </c>
      <c r="AB82" s="4">
        <f t="shared" si="21"/>
        <v>1.0295954434738017</v>
      </c>
      <c r="AC82" s="3">
        <f t="shared" si="22"/>
        <v>13504</v>
      </c>
      <c r="AD82" s="3">
        <f t="shared" si="22"/>
        <v>-16369</v>
      </c>
      <c r="AE82" s="7">
        <f t="shared" si="22"/>
        <v>9696</v>
      </c>
      <c r="AF82" s="16">
        <f>'База транспорт'!AF82/1000</f>
        <v>315.69499999999999</v>
      </c>
      <c r="AG82" s="17">
        <f>'База транспорт'!AG82/1000</f>
        <v>351.40600000000001</v>
      </c>
      <c r="AH82" s="17">
        <f>'База транспорт'!AH82/1000</f>
        <v>491.03399999999999</v>
      </c>
      <c r="AI82" s="17">
        <f>'База транспорт'!AI82/1000</f>
        <v>506.02699999999999</v>
      </c>
      <c r="AJ82" s="4">
        <f t="shared" si="23"/>
        <v>1.1131186746701722</v>
      </c>
      <c r="AK82" s="4">
        <f t="shared" si="23"/>
        <v>1.3973409674279893</v>
      </c>
      <c r="AL82" s="4">
        <f t="shared" si="23"/>
        <v>1.0305335272099285</v>
      </c>
      <c r="AM82" s="17">
        <f t="shared" si="24"/>
        <v>35.711000000000013</v>
      </c>
      <c r="AN82" s="17">
        <f t="shared" si="24"/>
        <v>139.62799999999999</v>
      </c>
      <c r="AO82" s="19">
        <f t="shared" si="24"/>
        <v>14.992999999999995</v>
      </c>
      <c r="AP82" s="16">
        <f>'База транспорт'!AP82/1000</f>
        <v>5.7679999999999998</v>
      </c>
      <c r="AQ82" s="17">
        <f>'База транспорт'!AQ82/1000</f>
        <v>6.2670000000000003</v>
      </c>
      <c r="AR82" s="17">
        <f>'База транспорт'!AR82/1000</f>
        <v>10.494999999999999</v>
      </c>
      <c r="AS82" s="17">
        <f>'База транспорт'!AS82/1000</f>
        <v>7.4790000000000001</v>
      </c>
      <c r="AT82" s="4">
        <f t="shared" si="25"/>
        <v>1.0865117891816922</v>
      </c>
      <c r="AU82" s="4">
        <f t="shared" si="26"/>
        <v>1.674644965693314</v>
      </c>
      <c r="AV82" s="4">
        <f t="shared" si="27"/>
        <v>0.71262505955216771</v>
      </c>
      <c r="AW82" s="17">
        <f t="shared" si="28"/>
        <v>0.49900000000000055</v>
      </c>
      <c r="AX82" s="17">
        <f t="shared" si="29"/>
        <v>4.2279999999999989</v>
      </c>
      <c r="AY82" s="19">
        <f t="shared" si="30"/>
        <v>-3.0159999999999991</v>
      </c>
    </row>
    <row r="83" spans="1:51" x14ac:dyDescent="0.25">
      <c r="A83" s="14" t="s">
        <v>86</v>
      </c>
      <c r="B83" s="6">
        <v>184415</v>
      </c>
      <c r="C83" s="3">
        <v>192201</v>
      </c>
      <c r="D83" s="3">
        <v>193224</v>
      </c>
      <c r="E83" s="3">
        <v>194962</v>
      </c>
      <c r="F83" s="4">
        <f t="shared" si="17"/>
        <v>1.0422199929506819</v>
      </c>
      <c r="G83" s="4">
        <f t="shared" si="17"/>
        <v>1.0053225529523779</v>
      </c>
      <c r="H83" s="4">
        <f t="shared" si="17"/>
        <v>1.0089947418540139</v>
      </c>
      <c r="I83" s="3">
        <f t="shared" si="18"/>
        <v>7786</v>
      </c>
      <c r="J83" s="3">
        <f t="shared" si="18"/>
        <v>1023</v>
      </c>
      <c r="K83" s="7">
        <f t="shared" si="18"/>
        <v>1738</v>
      </c>
      <c r="L83" s="6">
        <v>279608</v>
      </c>
      <c r="M83" s="3">
        <v>293954</v>
      </c>
      <c r="N83" s="3">
        <v>292903</v>
      </c>
      <c r="O83" s="3">
        <v>296587</v>
      </c>
      <c r="P83" s="4">
        <f t="shared" si="19"/>
        <v>1.0513075448485021</v>
      </c>
      <c r="Q83" s="4">
        <f t="shared" si="19"/>
        <v>0.99642461065336752</v>
      </c>
      <c r="R83" s="4">
        <f t="shared" si="19"/>
        <v>1.0125775427359911</v>
      </c>
      <c r="S83" s="3">
        <f t="shared" si="20"/>
        <v>14346</v>
      </c>
      <c r="T83" s="3">
        <f t="shared" si="20"/>
        <v>-1051</v>
      </c>
      <c r="U83" s="7">
        <f t="shared" si="20"/>
        <v>3684</v>
      </c>
      <c r="V83" s="6">
        <v>272146</v>
      </c>
      <c r="W83" s="3">
        <v>285904</v>
      </c>
      <c r="X83" s="3">
        <v>280211</v>
      </c>
      <c r="Y83" s="3">
        <v>285969</v>
      </c>
      <c r="Z83" s="4">
        <f t="shared" si="21"/>
        <v>1.0505537468858628</v>
      </c>
      <c r="AA83" s="4">
        <f t="shared" si="21"/>
        <v>0.98008772175275616</v>
      </c>
      <c r="AB83" s="4">
        <f t="shared" si="21"/>
        <v>1.0205488007251677</v>
      </c>
      <c r="AC83" s="3">
        <f t="shared" si="22"/>
        <v>13758</v>
      </c>
      <c r="AD83" s="3">
        <f t="shared" si="22"/>
        <v>-5693</v>
      </c>
      <c r="AE83" s="7">
        <f t="shared" si="22"/>
        <v>5758</v>
      </c>
      <c r="AF83" s="16">
        <f>'База транспорт'!AF83/1000</f>
        <v>502.86500000000001</v>
      </c>
      <c r="AG83" s="17">
        <f>'База транспорт'!AG83/1000</f>
        <v>554.93200000000002</v>
      </c>
      <c r="AH83" s="17">
        <f>'База транспорт'!AH83/1000</f>
        <v>623.69799999999998</v>
      </c>
      <c r="AI83" s="17">
        <f>'База транспорт'!AI83/1000</f>
        <v>623.19600000000003</v>
      </c>
      <c r="AJ83" s="4">
        <f t="shared" si="23"/>
        <v>1.1035407117218339</v>
      </c>
      <c r="AK83" s="4">
        <f t="shared" si="23"/>
        <v>1.1239178854346117</v>
      </c>
      <c r="AL83" s="4">
        <f t="shared" si="23"/>
        <v>0.99919512328081872</v>
      </c>
      <c r="AM83" s="17">
        <f t="shared" si="24"/>
        <v>52.067000000000007</v>
      </c>
      <c r="AN83" s="17">
        <f t="shared" si="24"/>
        <v>68.765999999999963</v>
      </c>
      <c r="AO83" s="19">
        <f t="shared" si="24"/>
        <v>-0.50199999999995271</v>
      </c>
      <c r="AP83" s="16">
        <f>'База транспорт'!AP83/1000</f>
        <v>9.2249999999999996</v>
      </c>
      <c r="AQ83" s="17">
        <f>'База транспорт'!AQ83/1000</f>
        <v>10.212999999999999</v>
      </c>
      <c r="AR83" s="17">
        <f>'База транспорт'!AR83/1000</f>
        <v>13.31</v>
      </c>
      <c r="AS83" s="17">
        <f>'База транспорт'!AS83/1000</f>
        <v>13.237</v>
      </c>
      <c r="AT83" s="4">
        <f t="shared" si="25"/>
        <v>1.10710027100271</v>
      </c>
      <c r="AU83" s="4">
        <f t="shared" si="26"/>
        <v>1.3032409673944974</v>
      </c>
      <c r="AV83" s="4">
        <f t="shared" si="27"/>
        <v>0.99451540195341848</v>
      </c>
      <c r="AW83" s="17">
        <f t="shared" si="28"/>
        <v>0.98799999999999955</v>
      </c>
      <c r="AX83" s="17">
        <f t="shared" si="29"/>
        <v>3.0970000000000013</v>
      </c>
      <c r="AY83" s="19">
        <f t="shared" si="30"/>
        <v>-7.3000000000000398E-2</v>
      </c>
    </row>
    <row r="84" spans="1:51" x14ac:dyDescent="0.25">
      <c r="A84" s="14" t="s">
        <v>87</v>
      </c>
      <c r="B84" s="6">
        <v>505977</v>
      </c>
      <c r="C84" s="3">
        <v>526132</v>
      </c>
      <c r="D84" s="3">
        <v>495239</v>
      </c>
      <c r="E84" s="3">
        <v>505686</v>
      </c>
      <c r="F84" s="4">
        <f t="shared" si="17"/>
        <v>1.0398338264387512</v>
      </c>
      <c r="G84" s="4">
        <f t="shared" si="17"/>
        <v>0.94128279595234654</v>
      </c>
      <c r="H84" s="4">
        <f t="shared" si="17"/>
        <v>1.0210948653074576</v>
      </c>
      <c r="I84" s="3">
        <f t="shared" si="18"/>
        <v>20155</v>
      </c>
      <c r="J84" s="3">
        <f t="shared" si="18"/>
        <v>-30893</v>
      </c>
      <c r="K84" s="7">
        <f t="shared" si="18"/>
        <v>10447</v>
      </c>
      <c r="L84" s="6">
        <v>767983</v>
      </c>
      <c r="M84" s="3">
        <v>801785</v>
      </c>
      <c r="N84" s="3">
        <v>771419</v>
      </c>
      <c r="O84" s="3">
        <v>804878</v>
      </c>
      <c r="P84" s="4">
        <f t="shared" si="19"/>
        <v>1.044013995101454</v>
      </c>
      <c r="Q84" s="4">
        <f t="shared" si="19"/>
        <v>0.96212700412205265</v>
      </c>
      <c r="R84" s="4">
        <f t="shared" si="19"/>
        <v>1.0433733159281791</v>
      </c>
      <c r="S84" s="3">
        <f t="shared" si="20"/>
        <v>33802</v>
      </c>
      <c r="T84" s="3">
        <f t="shared" si="20"/>
        <v>-30366</v>
      </c>
      <c r="U84" s="7">
        <f t="shared" si="20"/>
        <v>33459</v>
      </c>
      <c r="V84" s="6">
        <v>750821</v>
      </c>
      <c r="W84" s="3">
        <v>780320</v>
      </c>
      <c r="X84" s="3">
        <v>731874</v>
      </c>
      <c r="Y84" s="3">
        <v>767975</v>
      </c>
      <c r="Z84" s="4">
        <f t="shared" si="21"/>
        <v>1.0392889916504733</v>
      </c>
      <c r="AA84" s="4">
        <f t="shared" si="21"/>
        <v>0.93791521427106828</v>
      </c>
      <c r="AB84" s="4">
        <f t="shared" si="21"/>
        <v>1.0493267966890476</v>
      </c>
      <c r="AC84" s="3">
        <f t="shared" si="22"/>
        <v>29499</v>
      </c>
      <c r="AD84" s="3">
        <f t="shared" si="22"/>
        <v>-48446</v>
      </c>
      <c r="AE84" s="7">
        <f t="shared" si="22"/>
        <v>36101</v>
      </c>
      <c r="AF84" s="16">
        <f>'База транспорт'!AF84/1000</f>
        <v>1079.2249999999999</v>
      </c>
      <c r="AG84" s="17">
        <f>'База транспорт'!AG84/1000</f>
        <v>1175.8879999999999</v>
      </c>
      <c r="AH84" s="17">
        <f>'База транспорт'!AH84/1000</f>
        <v>1619.252</v>
      </c>
      <c r="AI84" s="17">
        <f>'База транспорт'!AI84/1000</f>
        <v>1716.528</v>
      </c>
      <c r="AJ84" s="4">
        <f t="shared" si="23"/>
        <v>1.0895670504297066</v>
      </c>
      <c r="AK84" s="4">
        <f t="shared" si="23"/>
        <v>1.3770461132352743</v>
      </c>
      <c r="AL84" s="4">
        <f t="shared" si="23"/>
        <v>1.0600746517527846</v>
      </c>
      <c r="AM84" s="17">
        <f t="shared" si="24"/>
        <v>96.663000000000011</v>
      </c>
      <c r="AN84" s="17">
        <f t="shared" si="24"/>
        <v>443.36400000000003</v>
      </c>
      <c r="AO84" s="19">
        <f t="shared" si="24"/>
        <v>97.276000000000067</v>
      </c>
      <c r="AP84" s="16">
        <f>'База транспорт'!AP84/1000</f>
        <v>13.478999999999999</v>
      </c>
      <c r="AQ84" s="17">
        <f>'База транспорт'!AQ84/1000</f>
        <v>14.334</v>
      </c>
      <c r="AR84" s="17">
        <f>'База транспорт'!AR84/1000</f>
        <v>22.928000000000001</v>
      </c>
      <c r="AS84" s="17">
        <f>'База транспорт'!AS84/1000</f>
        <v>10.44</v>
      </c>
      <c r="AT84" s="4">
        <f t="shared" si="25"/>
        <v>1.0634320053416426</v>
      </c>
      <c r="AU84" s="4">
        <f t="shared" si="26"/>
        <v>1.59955350913911</v>
      </c>
      <c r="AV84" s="4">
        <f t="shared" si="27"/>
        <v>0.45533845080251217</v>
      </c>
      <c r="AW84" s="17">
        <f t="shared" si="28"/>
        <v>0.85500000000000043</v>
      </c>
      <c r="AX84" s="17">
        <f t="shared" si="29"/>
        <v>8.5940000000000012</v>
      </c>
      <c r="AY84" s="19">
        <f t="shared" si="30"/>
        <v>-12.488000000000001</v>
      </c>
    </row>
    <row r="85" spans="1:51" x14ac:dyDescent="0.25">
      <c r="A85" s="14" t="s">
        <v>88</v>
      </c>
      <c r="B85" s="6">
        <v>295344</v>
      </c>
      <c r="C85" s="3">
        <v>308515</v>
      </c>
      <c r="D85" s="3">
        <v>295288</v>
      </c>
      <c r="E85" s="3">
        <v>303868</v>
      </c>
      <c r="F85" s="4">
        <f t="shared" si="17"/>
        <v>1.0445954547917005</v>
      </c>
      <c r="G85" s="4">
        <f t="shared" si="17"/>
        <v>0.95712688199925444</v>
      </c>
      <c r="H85" s="4">
        <f t="shared" si="17"/>
        <v>1.0290563788572513</v>
      </c>
      <c r="I85" s="3">
        <f t="shared" si="18"/>
        <v>13171</v>
      </c>
      <c r="J85" s="3">
        <f t="shared" si="18"/>
        <v>-13227</v>
      </c>
      <c r="K85" s="7">
        <f t="shared" si="18"/>
        <v>8580</v>
      </c>
      <c r="L85" s="6">
        <v>433325</v>
      </c>
      <c r="M85" s="3">
        <v>447360</v>
      </c>
      <c r="N85" s="3">
        <v>433176</v>
      </c>
      <c r="O85" s="3">
        <v>449600</v>
      </c>
      <c r="P85" s="4">
        <f t="shared" si="19"/>
        <v>1.0323890844054693</v>
      </c>
      <c r="Q85" s="4">
        <f t="shared" si="19"/>
        <v>0.96829399141630901</v>
      </c>
      <c r="R85" s="4">
        <f t="shared" si="19"/>
        <v>1.0379153046336824</v>
      </c>
      <c r="S85" s="3">
        <f t="shared" si="20"/>
        <v>14035</v>
      </c>
      <c r="T85" s="3">
        <f t="shared" si="20"/>
        <v>-14184</v>
      </c>
      <c r="U85" s="7">
        <f t="shared" si="20"/>
        <v>16424</v>
      </c>
      <c r="V85" s="6">
        <v>431087</v>
      </c>
      <c r="W85" s="3">
        <v>445192</v>
      </c>
      <c r="X85" s="3">
        <v>417220</v>
      </c>
      <c r="Y85" s="3">
        <v>438245</v>
      </c>
      <c r="Z85" s="4">
        <f t="shared" si="21"/>
        <v>1.0327196134422982</v>
      </c>
      <c r="AA85" s="4">
        <f t="shared" si="21"/>
        <v>0.93716868227641104</v>
      </c>
      <c r="AB85" s="4">
        <f t="shared" si="21"/>
        <v>1.050393077992426</v>
      </c>
      <c r="AC85" s="3">
        <f t="shared" si="22"/>
        <v>14105</v>
      </c>
      <c r="AD85" s="3">
        <f t="shared" si="22"/>
        <v>-27972</v>
      </c>
      <c r="AE85" s="7">
        <f t="shared" si="22"/>
        <v>21025</v>
      </c>
      <c r="AF85" s="16">
        <f>'База транспорт'!AF85/1000</f>
        <v>1075.885</v>
      </c>
      <c r="AG85" s="17">
        <f>'База транспорт'!AG85/1000</f>
        <v>1188.2550000000001</v>
      </c>
      <c r="AH85" s="17">
        <f>'База транспорт'!AH85/1000</f>
        <v>1299.0840000000001</v>
      </c>
      <c r="AI85" s="17">
        <f>'База транспорт'!AI85/1000</f>
        <v>1369.326</v>
      </c>
      <c r="AJ85" s="4">
        <f t="shared" si="23"/>
        <v>1.1044442482235557</v>
      </c>
      <c r="AK85" s="4">
        <f t="shared" si="23"/>
        <v>1.0932703838822475</v>
      </c>
      <c r="AL85" s="4">
        <f t="shared" si="23"/>
        <v>1.054070406532603</v>
      </c>
      <c r="AM85" s="17">
        <f t="shared" si="24"/>
        <v>112.37000000000012</v>
      </c>
      <c r="AN85" s="17">
        <f t="shared" si="24"/>
        <v>110.82899999999995</v>
      </c>
      <c r="AO85" s="19">
        <f t="shared" si="24"/>
        <v>70.241999999999962</v>
      </c>
      <c r="AP85" s="16">
        <f>'База транспорт'!AP85/1000</f>
        <v>5.2510000000000003</v>
      </c>
      <c r="AQ85" s="17">
        <f>'База транспорт'!AQ85/1000</f>
        <v>6.117</v>
      </c>
      <c r="AR85" s="17">
        <f>'База транспорт'!AR85/1000</f>
        <v>11.385</v>
      </c>
      <c r="AS85" s="17">
        <f>'База транспорт'!AS85/1000</f>
        <v>1.6850000000000001</v>
      </c>
      <c r="AT85" s="4">
        <f t="shared" si="25"/>
        <v>1.1649209674347742</v>
      </c>
      <c r="AU85" s="4">
        <f t="shared" si="26"/>
        <v>1.8612064737616478</v>
      </c>
      <c r="AV85" s="4">
        <f t="shared" si="27"/>
        <v>0.14800175669740886</v>
      </c>
      <c r="AW85" s="17">
        <f t="shared" si="28"/>
        <v>0.86599999999999966</v>
      </c>
      <c r="AX85" s="17">
        <f t="shared" si="29"/>
        <v>5.2679999999999998</v>
      </c>
      <c r="AY85" s="19">
        <f t="shared" si="30"/>
        <v>-9.6999999999999993</v>
      </c>
    </row>
    <row r="86" spans="1:51" x14ac:dyDescent="0.25">
      <c r="A86" s="14" t="s">
        <v>89</v>
      </c>
      <c r="B86" s="6">
        <v>196908</v>
      </c>
      <c r="C86" s="3">
        <v>202803</v>
      </c>
      <c r="D86" s="3">
        <v>197389</v>
      </c>
      <c r="E86" s="3">
        <v>197080</v>
      </c>
      <c r="F86" s="4">
        <f t="shared" si="17"/>
        <v>1.0299378389907978</v>
      </c>
      <c r="G86" s="4">
        <f t="shared" si="17"/>
        <v>0.97330414244365226</v>
      </c>
      <c r="H86" s="4">
        <f t="shared" si="17"/>
        <v>0.9984345632228746</v>
      </c>
      <c r="I86" s="3">
        <f t="shared" si="18"/>
        <v>5895</v>
      </c>
      <c r="J86" s="3">
        <f t="shared" si="18"/>
        <v>-5414</v>
      </c>
      <c r="K86" s="7">
        <f t="shared" si="18"/>
        <v>-309</v>
      </c>
      <c r="L86" s="6">
        <v>291602</v>
      </c>
      <c r="M86" s="3">
        <v>301863</v>
      </c>
      <c r="N86" s="3">
        <v>292068</v>
      </c>
      <c r="O86" s="3">
        <v>292750</v>
      </c>
      <c r="P86" s="4">
        <f t="shared" si="19"/>
        <v>1.0351883731935996</v>
      </c>
      <c r="Q86" s="4">
        <f t="shared" si="19"/>
        <v>0.96755150515299992</v>
      </c>
      <c r="R86" s="4">
        <f t="shared" si="19"/>
        <v>1.0023350726543134</v>
      </c>
      <c r="S86" s="3">
        <f t="shared" si="20"/>
        <v>10261</v>
      </c>
      <c r="T86" s="3">
        <f t="shared" si="20"/>
        <v>-9795</v>
      </c>
      <c r="U86" s="7">
        <f t="shared" si="20"/>
        <v>682</v>
      </c>
      <c r="V86" s="6">
        <v>264653</v>
      </c>
      <c r="W86" s="3">
        <v>272867</v>
      </c>
      <c r="X86" s="3">
        <v>256173</v>
      </c>
      <c r="Y86" s="3">
        <v>260095</v>
      </c>
      <c r="Z86" s="4">
        <f t="shared" si="21"/>
        <v>1.0310368671430137</v>
      </c>
      <c r="AA86" s="4">
        <f t="shared" si="21"/>
        <v>0.93882001121425451</v>
      </c>
      <c r="AB86" s="4">
        <f t="shared" si="21"/>
        <v>1.0153099663118283</v>
      </c>
      <c r="AC86" s="3">
        <f t="shared" si="22"/>
        <v>8214</v>
      </c>
      <c r="AD86" s="3">
        <f t="shared" si="22"/>
        <v>-16694</v>
      </c>
      <c r="AE86" s="7">
        <f t="shared" si="22"/>
        <v>3922</v>
      </c>
      <c r="AF86" s="16">
        <f>'База транспорт'!AF86/1000</f>
        <v>646.66</v>
      </c>
      <c r="AG86" s="17">
        <f>'База транспорт'!AG86/1000</f>
        <v>728.56</v>
      </c>
      <c r="AH86" s="17">
        <f>'База транспорт'!AH86/1000</f>
        <v>796.80100000000004</v>
      </c>
      <c r="AI86" s="17">
        <f>'База транспорт'!AI86/1000</f>
        <v>812.33600000000001</v>
      </c>
      <c r="AJ86" s="4">
        <f t="shared" si="23"/>
        <v>1.1266507902143321</v>
      </c>
      <c r="AK86" s="4">
        <f t="shared" si="23"/>
        <v>1.0936655869111673</v>
      </c>
      <c r="AL86" s="4">
        <f t="shared" si="23"/>
        <v>1.0194967124790255</v>
      </c>
      <c r="AM86" s="17">
        <f t="shared" si="24"/>
        <v>81.899999999999977</v>
      </c>
      <c r="AN86" s="17">
        <f t="shared" si="24"/>
        <v>68.241000000000099</v>
      </c>
      <c r="AO86" s="19">
        <f t="shared" si="24"/>
        <v>15.534999999999968</v>
      </c>
      <c r="AP86" s="16">
        <f>'База транспорт'!AP86/1000</f>
        <v>32.552999999999997</v>
      </c>
      <c r="AQ86" s="17">
        <f>'База транспорт'!AQ86/1000</f>
        <v>35.442</v>
      </c>
      <c r="AR86" s="17">
        <f>'База транспорт'!AR86/1000</f>
        <v>39.139000000000003</v>
      </c>
      <c r="AS86" s="17">
        <f>'База транспорт'!AS86/1000</f>
        <v>37.588000000000001</v>
      </c>
      <c r="AT86" s="4">
        <f t="shared" si="25"/>
        <v>1.0887475808681228</v>
      </c>
      <c r="AU86" s="4">
        <f t="shared" si="26"/>
        <v>1.1043112691157384</v>
      </c>
      <c r="AV86" s="4">
        <f t="shared" si="27"/>
        <v>0.96037200746058915</v>
      </c>
      <c r="AW86" s="17">
        <f t="shared" si="28"/>
        <v>2.8890000000000029</v>
      </c>
      <c r="AX86" s="17">
        <f t="shared" si="29"/>
        <v>3.6970000000000027</v>
      </c>
      <c r="AY86" s="19">
        <f t="shared" si="30"/>
        <v>-1.5510000000000019</v>
      </c>
    </row>
    <row r="87" spans="1:51" x14ac:dyDescent="0.25">
      <c r="A87" s="14" t="s">
        <v>90</v>
      </c>
      <c r="B87" s="6">
        <v>101555</v>
      </c>
      <c r="C87" s="3">
        <v>105281</v>
      </c>
      <c r="D87" s="3">
        <v>102550</v>
      </c>
      <c r="E87" s="3">
        <v>99806</v>
      </c>
      <c r="F87" s="4">
        <f t="shared" si="17"/>
        <v>1.036689478607651</v>
      </c>
      <c r="G87" s="4">
        <f t="shared" si="17"/>
        <v>0.9740598968474844</v>
      </c>
      <c r="H87" s="4">
        <f t="shared" si="17"/>
        <v>0.97324232081911266</v>
      </c>
      <c r="I87" s="3">
        <f t="shared" si="18"/>
        <v>3726</v>
      </c>
      <c r="J87" s="3">
        <f t="shared" si="18"/>
        <v>-2731</v>
      </c>
      <c r="K87" s="7">
        <f t="shared" si="18"/>
        <v>-2744</v>
      </c>
      <c r="L87" s="6">
        <v>157092</v>
      </c>
      <c r="M87" s="3">
        <v>164050</v>
      </c>
      <c r="N87" s="3">
        <v>158257</v>
      </c>
      <c r="O87" s="3">
        <v>158335</v>
      </c>
      <c r="P87" s="4">
        <f t="shared" si="19"/>
        <v>1.0442925164871539</v>
      </c>
      <c r="Q87" s="4">
        <f t="shared" si="19"/>
        <v>0.96468759524535208</v>
      </c>
      <c r="R87" s="4">
        <f t="shared" si="19"/>
        <v>1.0004928691937798</v>
      </c>
      <c r="S87" s="3">
        <f t="shared" si="20"/>
        <v>6958</v>
      </c>
      <c r="T87" s="3">
        <f t="shared" si="20"/>
        <v>-5793</v>
      </c>
      <c r="U87" s="7">
        <f t="shared" si="20"/>
        <v>78</v>
      </c>
      <c r="V87" s="6">
        <v>156246</v>
      </c>
      <c r="W87" s="3">
        <v>163377</v>
      </c>
      <c r="X87" s="3">
        <v>155370</v>
      </c>
      <c r="Y87" s="3">
        <v>154043</v>
      </c>
      <c r="Z87" s="4">
        <f t="shared" si="21"/>
        <v>1.0456395683729502</v>
      </c>
      <c r="AA87" s="4">
        <f t="shared" si="21"/>
        <v>0.95099065351916123</v>
      </c>
      <c r="AB87" s="4">
        <f t="shared" si="21"/>
        <v>0.99145909763789664</v>
      </c>
      <c r="AC87" s="3">
        <f t="shared" si="22"/>
        <v>7131</v>
      </c>
      <c r="AD87" s="3">
        <f t="shared" si="22"/>
        <v>-8007</v>
      </c>
      <c r="AE87" s="7">
        <f t="shared" si="22"/>
        <v>-1327</v>
      </c>
      <c r="AF87" s="16">
        <f>'База транспорт'!AF87/1000</f>
        <v>274.81299999999999</v>
      </c>
      <c r="AG87" s="17">
        <f>'База транспорт'!AG87/1000</f>
        <v>436.19099999999997</v>
      </c>
      <c r="AH87" s="17">
        <f>'База транспорт'!AH87/1000</f>
        <v>590.53099999999995</v>
      </c>
      <c r="AI87" s="17">
        <f>'База транспорт'!AI87/1000</f>
        <v>720.37</v>
      </c>
      <c r="AJ87" s="4">
        <f t="shared" si="23"/>
        <v>1.5872284062253241</v>
      </c>
      <c r="AK87" s="4">
        <f t="shared" si="23"/>
        <v>1.3538358196294742</v>
      </c>
      <c r="AL87" s="4">
        <f t="shared" si="23"/>
        <v>1.2198682202966484</v>
      </c>
      <c r="AM87" s="17">
        <f t="shared" si="24"/>
        <v>161.37799999999999</v>
      </c>
      <c r="AN87" s="17">
        <f t="shared" si="24"/>
        <v>154.33999999999997</v>
      </c>
      <c r="AO87" s="19">
        <f t="shared" si="24"/>
        <v>129.83900000000006</v>
      </c>
      <c r="AP87" s="16">
        <f>'База транспорт'!AP87/1000</f>
        <v>1.046</v>
      </c>
      <c r="AQ87" s="17">
        <f>'База транспорт'!AQ87/1000</f>
        <v>1.2010000000000001</v>
      </c>
      <c r="AR87" s="17">
        <f>'База транспорт'!AR87/1000</f>
        <v>2.1419999999999999</v>
      </c>
      <c r="AS87" s="17">
        <f>'База транспорт'!AS87/1000</f>
        <v>0.27300000000000002</v>
      </c>
      <c r="AT87" s="4">
        <f t="shared" si="25"/>
        <v>1.1481835564053537</v>
      </c>
      <c r="AU87" s="4">
        <f t="shared" si="26"/>
        <v>1.7835137385512072</v>
      </c>
      <c r="AV87" s="4">
        <f t="shared" si="27"/>
        <v>0.12745098039215688</v>
      </c>
      <c r="AW87" s="17">
        <f t="shared" si="28"/>
        <v>0.15500000000000003</v>
      </c>
      <c r="AX87" s="17">
        <f t="shared" si="29"/>
        <v>0.94099999999999984</v>
      </c>
      <c r="AY87" s="19">
        <f t="shared" si="30"/>
        <v>-1.8689999999999998</v>
      </c>
    </row>
    <row r="88" spans="1:51" x14ac:dyDescent="0.25">
      <c r="A88" s="14" t="s">
        <v>91</v>
      </c>
      <c r="B88" s="6">
        <v>40413</v>
      </c>
      <c r="C88" s="3">
        <v>40535</v>
      </c>
      <c r="D88" s="3">
        <v>38611</v>
      </c>
      <c r="E88" s="3">
        <v>38912</v>
      </c>
      <c r="F88" s="4">
        <f t="shared" si="17"/>
        <v>1.0030188305743202</v>
      </c>
      <c r="G88" s="4">
        <f t="shared" si="17"/>
        <v>0.95253484642901198</v>
      </c>
      <c r="H88" s="4">
        <f t="shared" si="17"/>
        <v>1.0077957058869234</v>
      </c>
      <c r="I88" s="3">
        <f t="shared" si="18"/>
        <v>122</v>
      </c>
      <c r="J88" s="3">
        <f t="shared" si="18"/>
        <v>-1924</v>
      </c>
      <c r="K88" s="7">
        <f t="shared" si="18"/>
        <v>301</v>
      </c>
      <c r="L88" s="6">
        <v>58966</v>
      </c>
      <c r="M88" s="3">
        <v>59548</v>
      </c>
      <c r="N88" s="3">
        <v>56641</v>
      </c>
      <c r="O88" s="3">
        <v>56820</v>
      </c>
      <c r="P88" s="4">
        <f t="shared" si="19"/>
        <v>1.0098700946308041</v>
      </c>
      <c r="Q88" s="4">
        <f t="shared" si="19"/>
        <v>0.95118223953785186</v>
      </c>
      <c r="R88" s="4">
        <f t="shared" si="19"/>
        <v>1.0031602549390017</v>
      </c>
      <c r="S88" s="3">
        <f t="shared" si="20"/>
        <v>582</v>
      </c>
      <c r="T88" s="3">
        <f t="shared" si="20"/>
        <v>-2907</v>
      </c>
      <c r="U88" s="7">
        <f t="shared" si="20"/>
        <v>179</v>
      </c>
      <c r="V88" s="6">
        <v>57334</v>
      </c>
      <c r="W88" s="3">
        <v>57459</v>
      </c>
      <c r="X88" s="3">
        <v>53393</v>
      </c>
      <c r="Y88" s="3">
        <v>53907</v>
      </c>
      <c r="Z88" s="4">
        <f t="shared" si="21"/>
        <v>1.002180207206893</v>
      </c>
      <c r="AA88" s="4">
        <f t="shared" si="21"/>
        <v>0.92923649906890127</v>
      </c>
      <c r="AB88" s="4">
        <f t="shared" si="21"/>
        <v>1.0096267300957054</v>
      </c>
      <c r="AC88" s="3">
        <f t="shared" si="22"/>
        <v>125</v>
      </c>
      <c r="AD88" s="3">
        <f t="shared" si="22"/>
        <v>-4066</v>
      </c>
      <c r="AE88" s="7">
        <f t="shared" si="22"/>
        <v>514</v>
      </c>
      <c r="AF88" s="16">
        <f>'База транспорт'!AF88/1000</f>
        <v>99.331999999999994</v>
      </c>
      <c r="AG88" s="17">
        <f>'База транспорт'!AG88/1000</f>
        <v>108.68600000000001</v>
      </c>
      <c r="AH88" s="17">
        <f>'База транспорт'!AH88/1000</f>
        <v>111.791</v>
      </c>
      <c r="AI88" s="17">
        <f>'База транспорт'!AI88/1000</f>
        <v>114.015</v>
      </c>
      <c r="AJ88" s="4">
        <f t="shared" si="23"/>
        <v>1.0941690492489833</v>
      </c>
      <c r="AK88" s="4">
        <f t="shared" si="23"/>
        <v>1.0285685368860753</v>
      </c>
      <c r="AL88" s="4">
        <f t="shared" si="23"/>
        <v>1.0198942669803472</v>
      </c>
      <c r="AM88" s="17">
        <f t="shared" si="24"/>
        <v>9.3540000000000134</v>
      </c>
      <c r="AN88" s="17">
        <f t="shared" si="24"/>
        <v>3.1049999999999898</v>
      </c>
      <c r="AO88" s="19">
        <f t="shared" si="24"/>
        <v>2.2240000000000038</v>
      </c>
      <c r="AP88" s="16">
        <f>'База транспорт'!AP88/1000</f>
        <v>2.2629999999999999</v>
      </c>
      <c r="AQ88" s="17">
        <f>'База транспорт'!AQ88/1000</f>
        <v>3.3340000000000001</v>
      </c>
      <c r="AR88" s="17">
        <f>'База транспорт'!AR88/1000</f>
        <v>2.5019999999999998</v>
      </c>
      <c r="AS88" s="17">
        <f>'База транспорт'!AS88/1000</f>
        <v>3.052</v>
      </c>
      <c r="AT88" s="4">
        <f t="shared" si="25"/>
        <v>1.4732655766681397</v>
      </c>
      <c r="AU88" s="4">
        <f t="shared" si="26"/>
        <v>0.75044991001799632</v>
      </c>
      <c r="AV88" s="4">
        <f t="shared" si="27"/>
        <v>1.2198241406874502</v>
      </c>
      <c r="AW88" s="17">
        <f t="shared" si="28"/>
        <v>1.0710000000000002</v>
      </c>
      <c r="AX88" s="17">
        <f t="shared" si="29"/>
        <v>-0.83200000000000029</v>
      </c>
      <c r="AY88" s="19">
        <f t="shared" si="30"/>
        <v>0.55000000000000027</v>
      </c>
    </row>
    <row r="89" spans="1:51" x14ac:dyDescent="0.25">
      <c r="A89" s="14" t="s">
        <v>92</v>
      </c>
      <c r="B89" s="6">
        <v>131297</v>
      </c>
      <c r="C89" s="3">
        <v>137161</v>
      </c>
      <c r="D89" s="3">
        <v>134166</v>
      </c>
      <c r="E89" s="3">
        <v>135981</v>
      </c>
      <c r="F89" s="4">
        <f t="shared" ref="F89:H93" si="31">C89/B89</f>
        <v>1.0446621019520628</v>
      </c>
      <c r="G89" s="4">
        <f t="shared" si="31"/>
        <v>0.97816434700826038</v>
      </c>
      <c r="H89" s="4">
        <f t="shared" si="31"/>
        <v>1.0135280175305219</v>
      </c>
      <c r="I89" s="3">
        <f t="shared" si="18"/>
        <v>5864</v>
      </c>
      <c r="J89" s="3">
        <f t="shared" si="18"/>
        <v>-2995</v>
      </c>
      <c r="K89" s="7">
        <f t="shared" si="18"/>
        <v>1815</v>
      </c>
      <c r="L89" s="6">
        <v>186467</v>
      </c>
      <c r="M89" s="3">
        <v>195345</v>
      </c>
      <c r="N89" s="3">
        <v>191863</v>
      </c>
      <c r="O89" s="3">
        <v>188833</v>
      </c>
      <c r="P89" s="4">
        <f t="shared" si="19"/>
        <v>1.0476116417382164</v>
      </c>
      <c r="Q89" s="4">
        <f t="shared" si="19"/>
        <v>0.9821751260590238</v>
      </c>
      <c r="R89" s="4">
        <f t="shared" si="19"/>
        <v>0.98420748137994296</v>
      </c>
      <c r="S89" s="3">
        <f t="shared" si="20"/>
        <v>8878</v>
      </c>
      <c r="T89" s="3">
        <f t="shared" si="20"/>
        <v>-3482</v>
      </c>
      <c r="U89" s="7">
        <f t="shared" si="20"/>
        <v>-3030</v>
      </c>
      <c r="V89" s="6">
        <v>153375</v>
      </c>
      <c r="W89" s="3">
        <v>166097</v>
      </c>
      <c r="X89" s="3">
        <v>153913</v>
      </c>
      <c r="Y89" s="3">
        <v>155482</v>
      </c>
      <c r="Z89" s="4">
        <f t="shared" si="21"/>
        <v>1.0829470252648736</v>
      </c>
      <c r="AA89" s="4">
        <f t="shared" si="21"/>
        <v>0.92664527354497672</v>
      </c>
      <c r="AB89" s="4">
        <f t="shared" si="21"/>
        <v>1.0101940706762911</v>
      </c>
      <c r="AC89" s="3">
        <f t="shared" si="22"/>
        <v>12722</v>
      </c>
      <c r="AD89" s="3">
        <f t="shared" si="22"/>
        <v>-12184</v>
      </c>
      <c r="AE89" s="7">
        <f t="shared" si="22"/>
        <v>1569</v>
      </c>
      <c r="AF89" s="16">
        <f>'База транспорт'!AF89/1000</f>
        <v>547.57000000000005</v>
      </c>
      <c r="AG89" s="17">
        <f>'База транспорт'!AG89/1000</f>
        <v>619.48</v>
      </c>
      <c r="AH89" s="17">
        <f>'База транспорт'!AH89/1000</f>
        <v>620.221</v>
      </c>
      <c r="AI89" s="17">
        <f>'База транспорт'!AI89/1000</f>
        <v>634.53</v>
      </c>
      <c r="AJ89" s="4">
        <f t="shared" si="23"/>
        <v>1.1313256752561316</v>
      </c>
      <c r="AK89" s="4">
        <f t="shared" si="23"/>
        <v>1.0011961645250855</v>
      </c>
      <c r="AL89" s="4">
        <f t="shared" si="23"/>
        <v>1.0230708086311169</v>
      </c>
      <c r="AM89" s="17">
        <f t="shared" si="24"/>
        <v>71.909999999999968</v>
      </c>
      <c r="AN89" s="17">
        <f t="shared" si="24"/>
        <v>0.74099999999998545</v>
      </c>
      <c r="AO89" s="19">
        <f t="shared" si="24"/>
        <v>14.308999999999969</v>
      </c>
      <c r="AP89" s="16">
        <f>'База транспорт'!AP89/1000</f>
        <v>295.43299999999999</v>
      </c>
      <c r="AQ89" s="17">
        <f>'База транспорт'!AQ89/1000</f>
        <v>304.60199999999998</v>
      </c>
      <c r="AR89" s="17">
        <f>'База транспорт'!AR89/1000</f>
        <v>158.81299999999999</v>
      </c>
      <c r="AS89" s="17">
        <f>'База транспорт'!AS89/1000</f>
        <v>167.15899999999999</v>
      </c>
      <c r="AT89" s="4">
        <f t="shared" si="25"/>
        <v>1.0310358016876922</v>
      </c>
      <c r="AU89" s="4">
        <f t="shared" si="26"/>
        <v>0.52137871714565232</v>
      </c>
      <c r="AV89" s="4">
        <f t="shared" si="27"/>
        <v>1.0525523729165749</v>
      </c>
      <c r="AW89" s="17">
        <f t="shared" si="28"/>
        <v>9.1689999999999827</v>
      </c>
      <c r="AX89" s="17">
        <f t="shared" si="29"/>
        <v>-145.78899999999999</v>
      </c>
      <c r="AY89" s="19">
        <f t="shared" si="30"/>
        <v>8.3460000000000036</v>
      </c>
    </row>
    <row r="90" spans="1:51" x14ac:dyDescent="0.25">
      <c r="A90" s="14" t="s">
        <v>93</v>
      </c>
      <c r="B90" s="6">
        <v>30271</v>
      </c>
      <c r="C90" s="3">
        <v>31747</v>
      </c>
      <c r="D90" s="3">
        <v>31983</v>
      </c>
      <c r="E90" s="3">
        <v>32443</v>
      </c>
      <c r="F90" s="4">
        <f t="shared" si="31"/>
        <v>1.0487595388325459</v>
      </c>
      <c r="G90" s="4">
        <f t="shared" si="31"/>
        <v>1.0074337732699152</v>
      </c>
      <c r="H90" s="4">
        <f t="shared" si="31"/>
        <v>1.0143826407779133</v>
      </c>
      <c r="I90" s="3">
        <f t="shared" si="18"/>
        <v>1476</v>
      </c>
      <c r="J90" s="3">
        <f t="shared" si="18"/>
        <v>236</v>
      </c>
      <c r="K90" s="7">
        <f t="shared" si="18"/>
        <v>460</v>
      </c>
      <c r="L90" s="6">
        <v>46652</v>
      </c>
      <c r="M90" s="3">
        <v>49600</v>
      </c>
      <c r="N90" s="3">
        <v>49832</v>
      </c>
      <c r="O90" s="3">
        <v>51221</v>
      </c>
      <c r="P90" s="4">
        <f t="shared" si="19"/>
        <v>1.0631912886907313</v>
      </c>
      <c r="Q90" s="4">
        <f t="shared" si="19"/>
        <v>1.0046774193548387</v>
      </c>
      <c r="R90" s="4">
        <f t="shared" si="19"/>
        <v>1.027873655482421</v>
      </c>
      <c r="S90" s="3">
        <f t="shared" si="20"/>
        <v>2948</v>
      </c>
      <c r="T90" s="3">
        <f t="shared" si="20"/>
        <v>232</v>
      </c>
      <c r="U90" s="7">
        <f t="shared" si="20"/>
        <v>1389</v>
      </c>
      <c r="V90" s="6">
        <v>46022</v>
      </c>
      <c r="W90" s="3">
        <v>49370</v>
      </c>
      <c r="X90" s="3">
        <v>48380</v>
      </c>
      <c r="Y90" s="3">
        <v>49806</v>
      </c>
      <c r="Z90" s="4">
        <f t="shared" si="21"/>
        <v>1.0727478162617878</v>
      </c>
      <c r="AA90" s="4">
        <f t="shared" si="21"/>
        <v>0.97994733643913312</v>
      </c>
      <c r="AB90" s="4">
        <f t="shared" si="21"/>
        <v>1.0294749896651509</v>
      </c>
      <c r="AC90" s="3">
        <f t="shared" si="22"/>
        <v>3348</v>
      </c>
      <c r="AD90" s="3">
        <f t="shared" si="22"/>
        <v>-990</v>
      </c>
      <c r="AE90" s="7">
        <f t="shared" si="22"/>
        <v>1426</v>
      </c>
      <c r="AF90" s="16">
        <f>'База транспорт'!AF90/1000</f>
        <v>93.98</v>
      </c>
      <c r="AG90" s="17">
        <f>'База транспорт'!AG90/1000</f>
        <v>105.456</v>
      </c>
      <c r="AH90" s="17">
        <f>'База транспорт'!AH90/1000</f>
        <v>109.667</v>
      </c>
      <c r="AI90" s="17">
        <f>'База транспорт'!AI90/1000</f>
        <v>119.57299999999999</v>
      </c>
      <c r="AJ90" s="4">
        <f t="shared" si="23"/>
        <v>1.1221110874654181</v>
      </c>
      <c r="AK90" s="4">
        <f t="shared" si="23"/>
        <v>1.0399313457745409</v>
      </c>
      <c r="AL90" s="4">
        <f t="shared" si="23"/>
        <v>1.0903279929240335</v>
      </c>
      <c r="AM90" s="17">
        <f t="shared" si="24"/>
        <v>11.475999999999999</v>
      </c>
      <c r="AN90" s="17">
        <f t="shared" si="24"/>
        <v>4.2109999999999985</v>
      </c>
      <c r="AO90" s="19">
        <f t="shared" si="24"/>
        <v>9.9059999999999917</v>
      </c>
      <c r="AP90" s="16">
        <f>'База транспорт'!AP90/1000</f>
        <v>1.4159999999999999</v>
      </c>
      <c r="AQ90" s="17">
        <f>'База транспорт'!AQ90/1000</f>
        <v>1.407</v>
      </c>
      <c r="AR90" s="17">
        <f>'База транспорт'!AR90/1000</f>
        <v>2.3820000000000001</v>
      </c>
      <c r="AS90" s="17">
        <f>'База транспорт'!AS90/1000</f>
        <v>1.3280000000000001</v>
      </c>
      <c r="AT90" s="4">
        <f t="shared" si="25"/>
        <v>0.99364406779661019</v>
      </c>
      <c r="AU90" s="4">
        <f t="shared" si="26"/>
        <v>1.6929637526652452</v>
      </c>
      <c r="AV90" s="4">
        <f t="shared" si="27"/>
        <v>0.55751469353484462</v>
      </c>
      <c r="AW90" s="17">
        <f t="shared" si="28"/>
        <v>-8.999999999999897E-3</v>
      </c>
      <c r="AX90" s="17">
        <f t="shared" si="29"/>
        <v>0.97500000000000009</v>
      </c>
      <c r="AY90" s="19">
        <f t="shared" si="30"/>
        <v>-1.054</v>
      </c>
    </row>
    <row r="91" spans="1:51" x14ac:dyDescent="0.25">
      <c r="A91" s="14" t="s">
        <v>94</v>
      </c>
      <c r="B91" s="6">
        <v>5427</v>
      </c>
      <c r="C91" s="3">
        <v>6005</v>
      </c>
      <c r="D91" s="3">
        <v>4285</v>
      </c>
      <c r="E91" s="3">
        <v>6621</v>
      </c>
      <c r="F91" s="4">
        <f t="shared" si="31"/>
        <v>1.1065045144647134</v>
      </c>
      <c r="G91" s="4">
        <f t="shared" si="31"/>
        <v>0.71357202331390512</v>
      </c>
      <c r="H91" s="4">
        <f t="shared" si="31"/>
        <v>1.5451575262543757</v>
      </c>
      <c r="I91" s="3">
        <f t="shared" si="18"/>
        <v>578</v>
      </c>
      <c r="J91" s="3">
        <f t="shared" si="18"/>
        <v>-1720</v>
      </c>
      <c r="K91" s="7">
        <f t="shared" si="18"/>
        <v>2336</v>
      </c>
      <c r="L91" s="6">
        <v>7907</v>
      </c>
      <c r="M91" s="3">
        <v>8841</v>
      </c>
      <c r="N91" s="3">
        <v>7084</v>
      </c>
      <c r="O91" s="3">
        <v>10447</v>
      </c>
      <c r="P91" s="4">
        <f t="shared" si="19"/>
        <v>1.1181231819906412</v>
      </c>
      <c r="Q91" s="4">
        <f t="shared" si="19"/>
        <v>0.80126682501979418</v>
      </c>
      <c r="R91" s="4">
        <f t="shared" si="19"/>
        <v>1.4747317899491812</v>
      </c>
      <c r="S91" s="3">
        <f t="shared" si="20"/>
        <v>934</v>
      </c>
      <c r="T91" s="3">
        <f t="shared" si="20"/>
        <v>-1757</v>
      </c>
      <c r="U91" s="7">
        <f t="shared" si="20"/>
        <v>3363</v>
      </c>
      <c r="V91" s="6">
        <v>7907</v>
      </c>
      <c r="W91" s="3">
        <v>8838</v>
      </c>
      <c r="X91" s="3">
        <v>6595</v>
      </c>
      <c r="Y91" s="3">
        <v>9982</v>
      </c>
      <c r="Z91" s="4">
        <f t="shared" si="21"/>
        <v>1.117743771341849</v>
      </c>
      <c r="AA91" s="4">
        <f t="shared" si="21"/>
        <v>0.74620954967187147</v>
      </c>
      <c r="AB91" s="4">
        <f t="shared" si="21"/>
        <v>1.513570887035633</v>
      </c>
      <c r="AC91" s="3">
        <f t="shared" si="22"/>
        <v>931</v>
      </c>
      <c r="AD91" s="3">
        <f t="shared" si="22"/>
        <v>-2243</v>
      </c>
      <c r="AE91" s="7">
        <f t="shared" si="22"/>
        <v>3387</v>
      </c>
      <c r="AF91" s="16">
        <f>'База транспорт'!AF91/1000</f>
        <v>5.87</v>
      </c>
      <c r="AG91" s="17">
        <f>'База транспорт'!AG91/1000</f>
        <v>7.008</v>
      </c>
      <c r="AH91" s="17">
        <f>'База транспорт'!AH91/1000</f>
        <v>5.899</v>
      </c>
      <c r="AI91" s="17">
        <f>'База транспорт'!AI91/1000</f>
        <v>9.1110000000000007</v>
      </c>
      <c r="AJ91" s="4">
        <f t="shared" si="23"/>
        <v>1.1938671209540035</v>
      </c>
      <c r="AK91" s="4">
        <f t="shared" si="23"/>
        <v>0.84175228310502281</v>
      </c>
      <c r="AL91" s="4">
        <f t="shared" si="23"/>
        <v>1.544499067638583</v>
      </c>
      <c r="AM91" s="17">
        <f t="shared" si="24"/>
        <v>1.1379999999999999</v>
      </c>
      <c r="AN91" s="17">
        <f t="shared" si="24"/>
        <v>-1.109</v>
      </c>
      <c r="AO91" s="19">
        <f t="shared" si="24"/>
        <v>3.2120000000000006</v>
      </c>
      <c r="AP91" s="16">
        <f>'База транспорт'!AP91/1000</f>
        <v>0</v>
      </c>
      <c r="AQ91" s="17">
        <f>'База транспорт'!AQ91/1000</f>
        <v>0</v>
      </c>
      <c r="AR91" s="17">
        <f>'База транспорт'!AR91/1000</f>
        <v>5.0000000000000001E-3</v>
      </c>
      <c r="AS91" s="17">
        <f>'База транспорт'!AS91/1000</f>
        <v>0</v>
      </c>
      <c r="AT91" s="4" t="e">
        <f t="shared" si="25"/>
        <v>#DIV/0!</v>
      </c>
      <c r="AU91" s="4" t="e">
        <f t="shared" si="26"/>
        <v>#DIV/0!</v>
      </c>
      <c r="AV91" s="4">
        <f t="shared" si="27"/>
        <v>0</v>
      </c>
      <c r="AW91" s="17">
        <f t="shared" si="28"/>
        <v>0</v>
      </c>
      <c r="AX91" s="17">
        <f t="shared" si="29"/>
        <v>5.0000000000000001E-3</v>
      </c>
      <c r="AY91" s="19">
        <f t="shared" si="30"/>
        <v>-5.0000000000000001E-3</v>
      </c>
    </row>
    <row r="92" spans="1:51" x14ac:dyDescent="0.25">
      <c r="A92" s="14" t="s">
        <v>95</v>
      </c>
      <c r="B92" s="6"/>
      <c r="C92" s="3"/>
      <c r="D92" s="3">
        <v>198561</v>
      </c>
      <c r="E92" s="3">
        <v>269789</v>
      </c>
      <c r="F92" s="4" t="e">
        <f t="shared" si="31"/>
        <v>#DIV/0!</v>
      </c>
      <c r="G92" s="4" t="e">
        <f t="shared" si="31"/>
        <v>#DIV/0!</v>
      </c>
      <c r="H92" s="4">
        <f t="shared" si="31"/>
        <v>1.3587209975775707</v>
      </c>
      <c r="I92" s="3">
        <f t="shared" si="18"/>
        <v>0</v>
      </c>
      <c r="J92" s="3">
        <f t="shared" si="18"/>
        <v>198561</v>
      </c>
      <c r="K92" s="7">
        <f t="shared" si="18"/>
        <v>71228</v>
      </c>
      <c r="L92" s="6"/>
      <c r="M92" s="3"/>
      <c r="N92" s="3">
        <v>257116</v>
      </c>
      <c r="O92" s="3">
        <v>352077</v>
      </c>
      <c r="P92" s="4" t="e">
        <f t="shared" si="19"/>
        <v>#DIV/0!</v>
      </c>
      <c r="Q92" s="4" t="e">
        <f t="shared" si="19"/>
        <v>#DIV/0!</v>
      </c>
      <c r="R92" s="4">
        <f t="shared" si="19"/>
        <v>1.3693313523856936</v>
      </c>
      <c r="S92" s="3">
        <f t="shared" si="20"/>
        <v>0</v>
      </c>
      <c r="T92" s="3">
        <f t="shared" si="20"/>
        <v>257116</v>
      </c>
      <c r="U92" s="7">
        <f t="shared" si="20"/>
        <v>94961</v>
      </c>
      <c r="V92" s="6"/>
      <c r="W92" s="3"/>
      <c r="X92" s="3">
        <v>247216</v>
      </c>
      <c r="Y92" s="3">
        <v>340902</v>
      </c>
      <c r="Z92" s="4" t="e">
        <f t="shared" si="21"/>
        <v>#DIV/0!</v>
      </c>
      <c r="AA92" s="4" t="e">
        <f t="shared" si="21"/>
        <v>#DIV/0!</v>
      </c>
      <c r="AB92" s="4">
        <f t="shared" si="21"/>
        <v>1.3789641447155523</v>
      </c>
      <c r="AC92" s="3">
        <f t="shared" si="22"/>
        <v>0</v>
      </c>
      <c r="AD92" s="3">
        <f t="shared" si="22"/>
        <v>247216</v>
      </c>
      <c r="AE92" s="7">
        <f t="shared" si="22"/>
        <v>93686</v>
      </c>
      <c r="AF92" s="6"/>
      <c r="AG92" s="3"/>
      <c r="AH92" s="17">
        <f>'База транспорт'!AH92/1000</f>
        <v>174.74700000000001</v>
      </c>
      <c r="AI92" s="17">
        <f>'База транспорт'!AI92/1000</f>
        <v>294.82499999999999</v>
      </c>
      <c r="AJ92" s="21" t="e">
        <f t="shared" si="23"/>
        <v>#DIV/0!</v>
      </c>
      <c r="AK92" s="21" t="e">
        <f t="shared" si="23"/>
        <v>#DIV/0!</v>
      </c>
      <c r="AL92" s="4">
        <f t="shared" si="23"/>
        <v>1.6871534275266526</v>
      </c>
      <c r="AM92" s="17">
        <f t="shared" si="24"/>
        <v>0</v>
      </c>
      <c r="AN92" s="17">
        <f t="shared" si="24"/>
        <v>174.74700000000001</v>
      </c>
      <c r="AO92" s="19">
        <f t="shared" si="24"/>
        <v>120.07799999999997</v>
      </c>
      <c r="AP92" s="6"/>
      <c r="AQ92" s="3"/>
      <c r="AR92" s="17">
        <f>'База транспорт'!AR92/1000</f>
        <v>0.79300000000000004</v>
      </c>
      <c r="AS92" s="17">
        <f>'База транспорт'!AS92/1000</f>
        <v>3.1970000000000001</v>
      </c>
      <c r="AT92" s="21" t="e">
        <f t="shared" si="25"/>
        <v>#DIV/0!</v>
      </c>
      <c r="AU92" s="21" t="e">
        <f t="shared" si="26"/>
        <v>#DIV/0!</v>
      </c>
      <c r="AV92" s="4">
        <f t="shared" si="27"/>
        <v>4.0315258511979826</v>
      </c>
      <c r="AW92" s="17">
        <f t="shared" si="28"/>
        <v>0</v>
      </c>
      <c r="AX92" s="17">
        <f t="shared" si="29"/>
        <v>0.79300000000000004</v>
      </c>
      <c r="AY92" s="19">
        <f t="shared" si="30"/>
        <v>2.4039999999999999</v>
      </c>
    </row>
    <row r="93" spans="1:51" ht="15.75" thickBot="1" x14ac:dyDescent="0.3">
      <c r="A93" s="15" t="s">
        <v>104</v>
      </c>
      <c r="B93" s="10"/>
      <c r="C93" s="11"/>
      <c r="D93" s="11">
        <v>49651</v>
      </c>
      <c r="E93" s="11">
        <v>63576</v>
      </c>
      <c r="F93" s="12" t="e">
        <f t="shared" si="31"/>
        <v>#DIV/0!</v>
      </c>
      <c r="G93" s="12" t="e">
        <f t="shared" si="31"/>
        <v>#DIV/0!</v>
      </c>
      <c r="H93" s="12">
        <f t="shared" si="31"/>
        <v>1.2804575940061631</v>
      </c>
      <c r="I93" s="11">
        <f t="shared" si="18"/>
        <v>0</v>
      </c>
      <c r="J93" s="11">
        <f t="shared" si="18"/>
        <v>49651</v>
      </c>
      <c r="K93" s="13">
        <f t="shared" si="18"/>
        <v>13925</v>
      </c>
      <c r="L93" s="10"/>
      <c r="M93" s="11"/>
      <c r="N93" s="11">
        <v>65566</v>
      </c>
      <c r="O93" s="11">
        <v>84234</v>
      </c>
      <c r="P93" s="12" t="e">
        <f t="shared" si="19"/>
        <v>#DIV/0!</v>
      </c>
      <c r="Q93" s="12" t="e">
        <f t="shared" si="19"/>
        <v>#DIV/0!</v>
      </c>
      <c r="R93" s="12">
        <f t="shared" si="19"/>
        <v>1.2847207394076199</v>
      </c>
      <c r="S93" s="11">
        <f t="shared" si="20"/>
        <v>0</v>
      </c>
      <c r="T93" s="11">
        <f t="shared" si="20"/>
        <v>65566</v>
      </c>
      <c r="U93" s="13">
        <f t="shared" si="20"/>
        <v>18668</v>
      </c>
      <c r="V93" s="10"/>
      <c r="W93" s="11"/>
      <c r="X93" s="11">
        <v>61986</v>
      </c>
      <c r="Y93" s="11">
        <v>81691</v>
      </c>
      <c r="Z93" s="12" t="e">
        <f t="shared" si="21"/>
        <v>#DIV/0!</v>
      </c>
      <c r="AA93" s="12" t="e">
        <f t="shared" si="21"/>
        <v>#DIV/0!</v>
      </c>
      <c r="AB93" s="12">
        <f t="shared" si="21"/>
        <v>1.3178943632433131</v>
      </c>
      <c r="AC93" s="11">
        <f t="shared" si="22"/>
        <v>0</v>
      </c>
      <c r="AD93" s="11">
        <f t="shared" si="22"/>
        <v>61986</v>
      </c>
      <c r="AE93" s="13">
        <f t="shared" si="22"/>
        <v>19705</v>
      </c>
      <c r="AF93" s="10"/>
      <c r="AG93" s="11"/>
      <c r="AH93" s="18">
        <f>'База транспорт'!AH93/1000</f>
        <v>82.122</v>
      </c>
      <c r="AI93" s="18">
        <f>'База транспорт'!AI93/1000</f>
        <v>138.75899999999999</v>
      </c>
      <c r="AJ93" s="22" t="e">
        <f t="shared" si="23"/>
        <v>#DIV/0!</v>
      </c>
      <c r="AK93" s="22" t="e">
        <f t="shared" si="23"/>
        <v>#DIV/0!</v>
      </c>
      <c r="AL93" s="12">
        <f t="shared" si="23"/>
        <v>1.6896690290056255</v>
      </c>
      <c r="AM93" s="18">
        <f t="shared" si="24"/>
        <v>0</v>
      </c>
      <c r="AN93" s="18">
        <f t="shared" si="24"/>
        <v>82.122</v>
      </c>
      <c r="AO93" s="20">
        <f t="shared" si="24"/>
        <v>56.636999999999986</v>
      </c>
      <c r="AP93" s="10"/>
      <c r="AQ93" s="11"/>
      <c r="AR93" s="18">
        <f>'База транспорт'!AR93/1000</f>
        <v>0.13400000000000001</v>
      </c>
      <c r="AS93" s="18">
        <f>'База транспорт'!AS93/1000</f>
        <v>0.51600000000000001</v>
      </c>
      <c r="AT93" s="22" t="e">
        <f t="shared" si="25"/>
        <v>#DIV/0!</v>
      </c>
      <c r="AU93" s="22" t="e">
        <f t="shared" si="26"/>
        <v>#DIV/0!</v>
      </c>
      <c r="AV93" s="12">
        <f t="shared" si="27"/>
        <v>3.8507462686567164</v>
      </c>
      <c r="AW93" s="18">
        <f t="shared" si="28"/>
        <v>0</v>
      </c>
      <c r="AX93" s="18">
        <f t="shared" si="29"/>
        <v>0.13400000000000001</v>
      </c>
      <c r="AY93" s="20">
        <f t="shared" si="30"/>
        <v>0.38200000000000001</v>
      </c>
    </row>
  </sheetData>
  <mergeCells count="37">
    <mergeCell ref="B2:U2"/>
    <mergeCell ref="AJ5:AL5"/>
    <mergeCell ref="AM5:AO5"/>
    <mergeCell ref="AP5:AP6"/>
    <mergeCell ref="AQ5:AQ6"/>
    <mergeCell ref="Z5:AB5"/>
    <mergeCell ref="AC5:AE5"/>
    <mergeCell ref="AF5:AF6"/>
    <mergeCell ref="AG5:AG6"/>
    <mergeCell ref="AH5:AH6"/>
    <mergeCell ref="AI5:AI6"/>
    <mergeCell ref="P5:R5"/>
    <mergeCell ref="A4:A6"/>
    <mergeCell ref="B4:K4"/>
    <mergeCell ref="L4:U4"/>
    <mergeCell ref="V4:AE4"/>
    <mergeCell ref="F5:H5"/>
    <mergeCell ref="I5:K5"/>
    <mergeCell ref="L5:L6"/>
    <mergeCell ref="M5:M6"/>
    <mergeCell ref="N5:N6"/>
    <mergeCell ref="S5:U5"/>
    <mergeCell ref="V5:V6"/>
    <mergeCell ref="W5:W6"/>
    <mergeCell ref="X5:X6"/>
    <mergeCell ref="Y5:Y6"/>
    <mergeCell ref="AF4:AO4"/>
    <mergeCell ref="AP4:AY4"/>
    <mergeCell ref="B5:B6"/>
    <mergeCell ref="C5:C6"/>
    <mergeCell ref="D5:D6"/>
    <mergeCell ref="E5:E6"/>
    <mergeCell ref="O5:O6"/>
    <mergeCell ref="AT5:AV5"/>
    <mergeCell ref="AW5:AY5"/>
    <mergeCell ref="AR5:AR6"/>
    <mergeCell ref="AS5:AS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3"/>
  <sheetViews>
    <sheetView tabSelected="1" view="pageBreakPreview" zoomScaleNormal="100" zoomScaleSheetLayoutView="100" workbookViewId="0">
      <pane xSplit="1" ySplit="8" topLeftCell="M9" activePane="bottomRight" state="frozen"/>
      <selection pane="topRight" activeCell="B1" sqref="B1"/>
      <selection pane="bottomLeft" activeCell="A9" sqref="A9"/>
      <selection pane="bottomRight" activeCell="W19" sqref="W19"/>
    </sheetView>
  </sheetViews>
  <sheetFormatPr defaultRowHeight="15" x14ac:dyDescent="0.25"/>
  <cols>
    <col min="1" max="1" width="36.42578125" style="25" customWidth="1"/>
    <col min="2" max="4" width="10.140625" style="25" customWidth="1"/>
    <col min="5" max="5" width="8.140625" style="25" customWidth="1"/>
    <col min="6" max="6" width="7.7109375" style="25" customWidth="1"/>
    <col min="7" max="7" width="9.140625" style="25" customWidth="1"/>
    <col min="8" max="8" width="9.85546875" style="25" customWidth="1"/>
    <col min="9" max="11" width="10.140625" style="25" customWidth="1"/>
    <col min="12" max="13" width="7.85546875" style="25" customWidth="1"/>
    <col min="14" max="14" width="9.140625" style="25" customWidth="1"/>
    <col min="15" max="15" width="9.85546875" style="25" customWidth="1"/>
    <col min="16" max="18" width="10.140625" style="25" customWidth="1"/>
    <col min="19" max="20" width="8.5703125" style="25" customWidth="1"/>
    <col min="21" max="21" width="9.140625" style="25" customWidth="1"/>
    <col min="22" max="22" width="9.85546875" style="25" customWidth="1"/>
    <col min="23" max="23" width="9" style="25" customWidth="1"/>
    <col min="24" max="25" width="9" style="25" bestFit="1" customWidth="1"/>
    <col min="26" max="27" width="8.5703125" style="25" bestFit="1" customWidth="1"/>
    <col min="28" max="28" width="8" style="25" bestFit="1" customWidth="1"/>
    <col min="29" max="29" width="8.85546875" style="25" customWidth="1"/>
    <col min="30" max="30" width="10.140625" style="25" bestFit="1" customWidth="1"/>
    <col min="31" max="31" width="10.140625" style="25" customWidth="1"/>
    <col min="32" max="32" width="10.140625" style="25" bestFit="1" customWidth="1"/>
    <col min="33" max="34" width="8.5703125" style="25" bestFit="1" customWidth="1"/>
    <col min="35" max="35" width="9.140625" style="25" bestFit="1" customWidth="1"/>
    <col min="36" max="36" width="9.85546875" style="25" bestFit="1" customWidth="1"/>
    <col min="37" max="16384" width="9.140625" style="25"/>
  </cols>
  <sheetData>
    <row r="1" spans="1:36" x14ac:dyDescent="0.25">
      <c r="N1" s="53" t="s">
        <v>114</v>
      </c>
      <c r="O1" s="53"/>
    </row>
    <row r="2" spans="1:36" ht="15.75" x14ac:dyDescent="0.25">
      <c r="B2" s="56" t="s">
        <v>113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36" x14ac:dyDescent="0.25">
      <c r="N3" s="54" t="s">
        <v>115</v>
      </c>
      <c r="O3" s="54"/>
    </row>
    <row r="4" spans="1:36" s="32" customFormat="1" ht="33.75" customHeight="1" x14ac:dyDescent="0.25">
      <c r="A4" s="55"/>
      <c r="B4" s="55" t="s">
        <v>0</v>
      </c>
      <c r="C4" s="55"/>
      <c r="D4" s="55"/>
      <c r="E4" s="55"/>
      <c r="F4" s="55"/>
      <c r="G4" s="55"/>
      <c r="H4" s="55"/>
      <c r="I4" s="55" t="s">
        <v>100</v>
      </c>
      <c r="J4" s="55"/>
      <c r="K4" s="55"/>
      <c r="L4" s="55"/>
      <c r="M4" s="55"/>
      <c r="N4" s="55"/>
      <c r="O4" s="55"/>
      <c r="P4" s="55" t="s">
        <v>101</v>
      </c>
      <c r="Q4" s="55"/>
      <c r="R4" s="55"/>
      <c r="S4" s="55"/>
      <c r="T4" s="55"/>
      <c r="U4" s="55"/>
      <c r="V4" s="55"/>
      <c r="W4" s="55" t="s">
        <v>102</v>
      </c>
      <c r="X4" s="55"/>
      <c r="Y4" s="55"/>
      <c r="Z4" s="55"/>
      <c r="AA4" s="55"/>
      <c r="AB4" s="55"/>
      <c r="AC4" s="55"/>
      <c r="AD4" s="55" t="s">
        <v>103</v>
      </c>
      <c r="AE4" s="55"/>
      <c r="AF4" s="55"/>
      <c r="AG4" s="55"/>
      <c r="AH4" s="55"/>
      <c r="AI4" s="55"/>
      <c r="AJ4" s="55"/>
    </row>
    <row r="5" spans="1:36" s="32" customFormat="1" ht="15" customHeight="1" x14ac:dyDescent="0.25">
      <c r="A5" s="55"/>
      <c r="B5" s="52" t="s">
        <v>106</v>
      </c>
      <c r="C5" s="52" t="s">
        <v>107</v>
      </c>
      <c r="D5" s="52" t="s">
        <v>108</v>
      </c>
      <c r="E5" s="52" t="s">
        <v>4</v>
      </c>
      <c r="F5" s="52"/>
      <c r="G5" s="52" t="s">
        <v>5</v>
      </c>
      <c r="H5" s="52"/>
      <c r="I5" s="52" t="s">
        <v>106</v>
      </c>
      <c r="J5" s="52" t="s">
        <v>107</v>
      </c>
      <c r="K5" s="52" t="s">
        <v>108</v>
      </c>
      <c r="L5" s="52" t="s">
        <v>4</v>
      </c>
      <c r="M5" s="52"/>
      <c r="N5" s="52" t="s">
        <v>5</v>
      </c>
      <c r="O5" s="52"/>
      <c r="P5" s="52" t="s">
        <v>106</v>
      </c>
      <c r="Q5" s="52" t="s">
        <v>107</v>
      </c>
      <c r="R5" s="52" t="s">
        <v>108</v>
      </c>
      <c r="S5" s="52" t="s">
        <v>4</v>
      </c>
      <c r="T5" s="52"/>
      <c r="U5" s="52" t="s">
        <v>5</v>
      </c>
      <c r="V5" s="52"/>
      <c r="W5" s="52" t="s">
        <v>106</v>
      </c>
      <c r="X5" s="52" t="s">
        <v>107</v>
      </c>
      <c r="Y5" s="52" t="s">
        <v>108</v>
      </c>
      <c r="Z5" s="52" t="s">
        <v>4</v>
      </c>
      <c r="AA5" s="52"/>
      <c r="AB5" s="52" t="s">
        <v>5</v>
      </c>
      <c r="AC5" s="52"/>
      <c r="AD5" s="52" t="s">
        <v>106</v>
      </c>
      <c r="AE5" s="52" t="s">
        <v>107</v>
      </c>
      <c r="AF5" s="52" t="s">
        <v>108</v>
      </c>
      <c r="AG5" s="52" t="s">
        <v>4</v>
      </c>
      <c r="AH5" s="52"/>
      <c r="AI5" s="52" t="s">
        <v>5</v>
      </c>
      <c r="AJ5" s="52"/>
    </row>
    <row r="6" spans="1:36" s="32" customFormat="1" ht="58.5" customHeight="1" x14ac:dyDescent="0.25">
      <c r="A6" s="55"/>
      <c r="B6" s="52"/>
      <c r="C6" s="52"/>
      <c r="D6" s="52"/>
      <c r="E6" s="23" t="s">
        <v>109</v>
      </c>
      <c r="F6" s="23" t="s">
        <v>110</v>
      </c>
      <c r="G6" s="24" t="s">
        <v>111</v>
      </c>
      <c r="H6" s="24" t="s">
        <v>112</v>
      </c>
      <c r="I6" s="52"/>
      <c r="J6" s="52"/>
      <c r="K6" s="52"/>
      <c r="L6" s="23" t="s">
        <v>109</v>
      </c>
      <c r="M6" s="23" t="s">
        <v>110</v>
      </c>
      <c r="N6" s="24" t="s">
        <v>111</v>
      </c>
      <c r="O6" s="24" t="s">
        <v>112</v>
      </c>
      <c r="P6" s="52"/>
      <c r="Q6" s="52"/>
      <c r="R6" s="52"/>
      <c r="S6" s="23" t="s">
        <v>109</v>
      </c>
      <c r="T6" s="23" t="s">
        <v>110</v>
      </c>
      <c r="U6" s="24" t="s">
        <v>111</v>
      </c>
      <c r="V6" s="24" t="s">
        <v>112</v>
      </c>
      <c r="W6" s="52"/>
      <c r="X6" s="52"/>
      <c r="Y6" s="52"/>
      <c r="Z6" s="23" t="s">
        <v>109</v>
      </c>
      <c r="AA6" s="23" t="s">
        <v>110</v>
      </c>
      <c r="AB6" s="24" t="s">
        <v>111</v>
      </c>
      <c r="AC6" s="24" t="s">
        <v>112</v>
      </c>
      <c r="AD6" s="52"/>
      <c r="AE6" s="52"/>
      <c r="AF6" s="52"/>
      <c r="AG6" s="23" t="s">
        <v>109</v>
      </c>
      <c r="AH6" s="23" t="s">
        <v>110</v>
      </c>
      <c r="AI6" s="24" t="s">
        <v>111</v>
      </c>
      <c r="AJ6" s="24" t="s">
        <v>112</v>
      </c>
    </row>
    <row r="7" spans="1:36" x14ac:dyDescent="0.25">
      <c r="A7" s="26" t="s">
        <v>10</v>
      </c>
      <c r="B7" s="27">
        <v>33259912</v>
      </c>
      <c r="C7" s="27">
        <v>34554105</v>
      </c>
      <c r="D7" s="27">
        <v>33520705</v>
      </c>
      <c r="E7" s="28">
        <v>1.0389114980220031</v>
      </c>
      <c r="F7" s="28">
        <v>0.97009327835289039</v>
      </c>
      <c r="G7" s="27">
        <v>1294193</v>
      </c>
      <c r="H7" s="27">
        <v>-1033400</v>
      </c>
      <c r="I7" s="27">
        <v>47849838</v>
      </c>
      <c r="J7" s="27">
        <v>49850220</v>
      </c>
      <c r="K7" s="27">
        <v>50707967</v>
      </c>
      <c r="L7" s="28">
        <v>1.0418054079932308</v>
      </c>
      <c r="M7" s="28">
        <v>1.0172064837426997</v>
      </c>
      <c r="N7" s="27">
        <v>2000382</v>
      </c>
      <c r="O7" s="27">
        <v>857747</v>
      </c>
      <c r="P7" s="27">
        <v>42300727</v>
      </c>
      <c r="Q7" s="27">
        <v>44307122</v>
      </c>
      <c r="R7" s="27">
        <v>43879062</v>
      </c>
      <c r="S7" s="28">
        <v>1.0474316907130226</v>
      </c>
      <c r="T7" s="28">
        <v>0.99033879925669732</v>
      </c>
      <c r="U7" s="27">
        <v>2006395</v>
      </c>
      <c r="V7" s="27">
        <v>-428060</v>
      </c>
      <c r="W7" s="29">
        <v>106752.889</v>
      </c>
      <c r="X7" s="29">
        <v>123793.99099999999</v>
      </c>
      <c r="Y7" s="29">
        <v>132600.38099999999</v>
      </c>
      <c r="Z7" s="28">
        <v>1.1596312957862902</v>
      </c>
      <c r="AA7" s="28">
        <v>1.0711374593295082</v>
      </c>
      <c r="AB7" s="29">
        <v>17041.101999999999</v>
      </c>
      <c r="AC7" s="29">
        <v>8806.39</v>
      </c>
      <c r="AD7" s="29">
        <v>6790.8040000000001</v>
      </c>
      <c r="AE7" s="29">
        <v>7882.8069999999998</v>
      </c>
      <c r="AF7" s="29">
        <v>11014.286</v>
      </c>
      <c r="AG7" s="28">
        <v>1.1608061431312109</v>
      </c>
      <c r="AH7" s="28">
        <v>1.3972543029405642</v>
      </c>
      <c r="AI7" s="29">
        <v>1092.0029999999997</v>
      </c>
      <c r="AJ7" s="29">
        <v>3131.4790000000003</v>
      </c>
    </row>
    <row r="8" spans="1:36" ht="14.25" customHeight="1" x14ac:dyDescent="0.25">
      <c r="A8" s="26" t="s">
        <v>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9"/>
      <c r="Y8" s="29"/>
      <c r="Z8" s="26"/>
      <c r="AA8" s="26"/>
      <c r="AB8" s="29"/>
      <c r="AC8" s="29"/>
      <c r="AD8" s="26"/>
      <c r="AE8" s="29"/>
      <c r="AF8" s="29"/>
      <c r="AG8" s="26"/>
      <c r="AH8" s="26"/>
      <c r="AI8" s="29"/>
      <c r="AJ8" s="29"/>
    </row>
    <row r="9" spans="1:36" x14ac:dyDescent="0.25">
      <c r="A9" s="26" t="s">
        <v>12</v>
      </c>
      <c r="B9" s="27">
        <v>402255</v>
      </c>
      <c r="C9" s="27">
        <v>417955</v>
      </c>
      <c r="D9" s="27">
        <v>411878</v>
      </c>
      <c r="E9" s="28">
        <v>1.0390299685522866</v>
      </c>
      <c r="F9" s="28">
        <v>0.9854601571939563</v>
      </c>
      <c r="G9" s="27">
        <v>15700</v>
      </c>
      <c r="H9" s="27">
        <v>-6077</v>
      </c>
      <c r="I9" s="27">
        <v>561348</v>
      </c>
      <c r="J9" s="27">
        <v>581324</v>
      </c>
      <c r="K9" s="27">
        <v>573032</v>
      </c>
      <c r="L9" s="28">
        <v>1.0355857685428647</v>
      </c>
      <c r="M9" s="28">
        <v>0.98573600952308871</v>
      </c>
      <c r="N9" s="27">
        <v>19976</v>
      </c>
      <c r="O9" s="27">
        <v>-8292</v>
      </c>
      <c r="P9" s="27">
        <v>491645</v>
      </c>
      <c r="Q9" s="27">
        <v>511153</v>
      </c>
      <c r="R9" s="27">
        <v>482665</v>
      </c>
      <c r="S9" s="28">
        <v>1.0396790367033124</v>
      </c>
      <c r="T9" s="28">
        <v>0.94426717636402413</v>
      </c>
      <c r="U9" s="27">
        <v>19508</v>
      </c>
      <c r="V9" s="27">
        <v>-28488</v>
      </c>
      <c r="W9" s="29">
        <v>1179.4659999999999</v>
      </c>
      <c r="X9" s="29">
        <v>1285.6869999999999</v>
      </c>
      <c r="Y9" s="29">
        <v>1340.335</v>
      </c>
      <c r="Z9" s="28">
        <v>1.090058551920954</v>
      </c>
      <c r="AA9" s="28">
        <v>1.0425049020484769</v>
      </c>
      <c r="AB9" s="29">
        <v>106.221</v>
      </c>
      <c r="AC9" s="29">
        <v>54.648000000000138</v>
      </c>
      <c r="AD9" s="29">
        <v>104.411</v>
      </c>
      <c r="AE9" s="29">
        <v>117.825</v>
      </c>
      <c r="AF9" s="29">
        <v>135.85599999999999</v>
      </c>
      <c r="AG9" s="28">
        <v>1.128473053605463</v>
      </c>
      <c r="AH9" s="28">
        <v>1.1530320390409505</v>
      </c>
      <c r="AI9" s="29">
        <v>13.414000000000001</v>
      </c>
      <c r="AJ9" s="29">
        <v>18.030999999999992</v>
      </c>
    </row>
    <row r="10" spans="1:36" x14ac:dyDescent="0.25">
      <c r="A10" s="26" t="s">
        <v>13</v>
      </c>
      <c r="B10" s="27">
        <v>272361</v>
      </c>
      <c r="C10" s="27">
        <v>270726</v>
      </c>
      <c r="D10" s="27">
        <v>269036</v>
      </c>
      <c r="E10" s="28">
        <v>0.99399693788758303</v>
      </c>
      <c r="F10" s="28">
        <v>0.99375752605955836</v>
      </c>
      <c r="G10" s="27">
        <v>-1635</v>
      </c>
      <c r="H10" s="27">
        <v>-1690</v>
      </c>
      <c r="I10" s="27">
        <v>375396</v>
      </c>
      <c r="J10" s="27">
        <v>399061</v>
      </c>
      <c r="K10" s="27">
        <v>394898</v>
      </c>
      <c r="L10" s="28">
        <v>1.0630400963249476</v>
      </c>
      <c r="M10" s="28">
        <v>0.98956801090560087</v>
      </c>
      <c r="N10" s="27">
        <v>23665</v>
      </c>
      <c r="O10" s="27">
        <v>-4163</v>
      </c>
      <c r="P10" s="27">
        <v>331709</v>
      </c>
      <c r="Q10" s="27">
        <v>354938</v>
      </c>
      <c r="R10" s="27">
        <v>342961</v>
      </c>
      <c r="S10" s="28">
        <v>1.0700282476508023</v>
      </c>
      <c r="T10" s="28">
        <v>0.9662560785263905</v>
      </c>
      <c r="U10" s="27">
        <v>23229</v>
      </c>
      <c r="V10" s="27">
        <v>-11977</v>
      </c>
      <c r="W10" s="29">
        <v>583.00800000000004</v>
      </c>
      <c r="X10" s="29">
        <v>672.17200000000003</v>
      </c>
      <c r="Y10" s="29">
        <v>750.22699999999998</v>
      </c>
      <c r="Z10" s="28">
        <v>1.1529378670618584</v>
      </c>
      <c r="AA10" s="28">
        <v>1.116123551709979</v>
      </c>
      <c r="AB10" s="29">
        <v>89.163999999999987</v>
      </c>
      <c r="AC10" s="29">
        <v>78.05499999999995</v>
      </c>
      <c r="AD10" s="29">
        <v>27.742000000000001</v>
      </c>
      <c r="AE10" s="29">
        <v>34.511000000000003</v>
      </c>
      <c r="AF10" s="29">
        <v>42.648000000000003</v>
      </c>
      <c r="AG10" s="28">
        <v>1.2439982697714658</v>
      </c>
      <c r="AH10" s="28">
        <v>1.2357798962649591</v>
      </c>
      <c r="AI10" s="29">
        <v>6.7690000000000019</v>
      </c>
      <c r="AJ10" s="29">
        <v>8.1370000000000005</v>
      </c>
    </row>
    <row r="11" spans="1:36" x14ac:dyDescent="0.25">
      <c r="A11" s="26" t="s">
        <v>14</v>
      </c>
      <c r="B11" s="27">
        <v>328317</v>
      </c>
      <c r="C11" s="27">
        <v>347812</v>
      </c>
      <c r="D11" s="27">
        <v>346036</v>
      </c>
      <c r="E11" s="28">
        <v>1.0593785883764777</v>
      </c>
      <c r="F11" s="28">
        <v>0.99489379319862459</v>
      </c>
      <c r="G11" s="27">
        <v>19495</v>
      </c>
      <c r="H11" s="27">
        <v>-1776</v>
      </c>
      <c r="I11" s="27">
        <v>460452</v>
      </c>
      <c r="J11" s="27">
        <v>487317</v>
      </c>
      <c r="K11" s="27">
        <v>480904</v>
      </c>
      <c r="L11" s="28">
        <v>1.0583448437622163</v>
      </c>
      <c r="M11" s="28">
        <v>0.98684018821424246</v>
      </c>
      <c r="N11" s="27">
        <v>26865</v>
      </c>
      <c r="O11" s="27">
        <v>-6413</v>
      </c>
      <c r="P11" s="27">
        <v>455295</v>
      </c>
      <c r="Q11" s="27">
        <v>483429</v>
      </c>
      <c r="R11" s="27">
        <v>465424</v>
      </c>
      <c r="S11" s="28">
        <v>1.061792903502125</v>
      </c>
      <c r="T11" s="28">
        <v>0.96275564767525323</v>
      </c>
      <c r="U11" s="27">
        <v>28134</v>
      </c>
      <c r="V11" s="27">
        <v>-18005</v>
      </c>
      <c r="W11" s="29">
        <v>1029.155</v>
      </c>
      <c r="X11" s="29">
        <v>1168.798</v>
      </c>
      <c r="Y11" s="29">
        <v>1354.1849999999999</v>
      </c>
      <c r="Z11" s="28">
        <v>1.1356870442256026</v>
      </c>
      <c r="AA11" s="28">
        <v>1.158613378872996</v>
      </c>
      <c r="AB11" s="29">
        <v>139.64300000000003</v>
      </c>
      <c r="AC11" s="29">
        <v>185.38699999999994</v>
      </c>
      <c r="AD11" s="29">
        <v>109.545</v>
      </c>
      <c r="AE11" s="29">
        <v>119.065</v>
      </c>
      <c r="AF11" s="29">
        <v>127.053</v>
      </c>
      <c r="AG11" s="28">
        <v>1.0869049249167009</v>
      </c>
      <c r="AH11" s="28">
        <v>1.0670894049468778</v>
      </c>
      <c r="AI11" s="29">
        <v>9.519999999999996</v>
      </c>
      <c r="AJ11" s="29">
        <v>7.9879999999999995</v>
      </c>
    </row>
    <row r="12" spans="1:36" x14ac:dyDescent="0.25">
      <c r="A12" s="26" t="s">
        <v>15</v>
      </c>
      <c r="B12" s="27">
        <v>629710</v>
      </c>
      <c r="C12" s="27">
        <v>644058</v>
      </c>
      <c r="D12" s="27">
        <v>637484</v>
      </c>
      <c r="E12" s="28">
        <v>1.0227850915500787</v>
      </c>
      <c r="F12" s="28">
        <v>0.98979284474379636</v>
      </c>
      <c r="G12" s="27">
        <v>14348</v>
      </c>
      <c r="H12" s="27">
        <v>-6574</v>
      </c>
      <c r="I12" s="27">
        <v>917295</v>
      </c>
      <c r="J12" s="27">
        <v>940684</v>
      </c>
      <c r="K12" s="27">
        <v>960078</v>
      </c>
      <c r="L12" s="28">
        <v>1.0254977951476896</v>
      </c>
      <c r="M12" s="28">
        <v>1.0206169127996223</v>
      </c>
      <c r="N12" s="27">
        <v>23389</v>
      </c>
      <c r="O12" s="27">
        <v>19394</v>
      </c>
      <c r="P12" s="27">
        <v>730388</v>
      </c>
      <c r="Q12" s="27">
        <v>757255</v>
      </c>
      <c r="R12" s="27">
        <v>752331</v>
      </c>
      <c r="S12" s="28">
        <v>1.036784558344332</v>
      </c>
      <c r="T12" s="28">
        <v>0.99349756686981272</v>
      </c>
      <c r="U12" s="27">
        <v>26867</v>
      </c>
      <c r="V12" s="27">
        <v>-4924</v>
      </c>
      <c r="W12" s="29">
        <v>2024.8579999999999</v>
      </c>
      <c r="X12" s="29">
        <v>2263.826</v>
      </c>
      <c r="Y12" s="29">
        <v>2423.3000000000002</v>
      </c>
      <c r="Z12" s="28">
        <v>1.1180171646604355</v>
      </c>
      <c r="AA12" s="28">
        <v>1.0704444599540779</v>
      </c>
      <c r="AB12" s="29">
        <v>238.96800000000007</v>
      </c>
      <c r="AC12" s="29">
        <v>159.47400000000016</v>
      </c>
      <c r="AD12" s="29">
        <v>238.42400000000001</v>
      </c>
      <c r="AE12" s="29">
        <v>247.79300000000001</v>
      </c>
      <c r="AF12" s="29">
        <v>273.29000000000002</v>
      </c>
      <c r="AG12" s="28">
        <v>1.0392955407173774</v>
      </c>
      <c r="AH12" s="28">
        <v>1.1028963691468283</v>
      </c>
      <c r="AI12" s="29">
        <v>9.3689999999999998</v>
      </c>
      <c r="AJ12" s="29">
        <v>25.497000000000014</v>
      </c>
    </row>
    <row r="13" spans="1:36" x14ac:dyDescent="0.25">
      <c r="A13" s="26" t="s">
        <v>16</v>
      </c>
      <c r="B13" s="27">
        <v>209085</v>
      </c>
      <c r="C13" s="27">
        <v>218273</v>
      </c>
      <c r="D13" s="27">
        <v>214938</v>
      </c>
      <c r="E13" s="28">
        <v>1.0439438505870817</v>
      </c>
      <c r="F13" s="28">
        <v>0.98472096869516612</v>
      </c>
      <c r="G13" s="27">
        <v>9188</v>
      </c>
      <c r="H13" s="27">
        <v>-3335</v>
      </c>
      <c r="I13" s="27">
        <v>307166</v>
      </c>
      <c r="J13" s="27">
        <v>319450</v>
      </c>
      <c r="K13" s="27">
        <v>290675</v>
      </c>
      <c r="L13" s="28">
        <v>1.0399914052987635</v>
      </c>
      <c r="M13" s="28">
        <v>0.90992330568164037</v>
      </c>
      <c r="N13" s="27">
        <v>12284</v>
      </c>
      <c r="O13" s="27">
        <v>-28775</v>
      </c>
      <c r="P13" s="27">
        <v>303974</v>
      </c>
      <c r="Q13" s="27">
        <v>316623</v>
      </c>
      <c r="R13" s="27">
        <v>261141</v>
      </c>
      <c r="S13" s="28">
        <v>1.041612111562173</v>
      </c>
      <c r="T13" s="28">
        <v>0.82476952084971722</v>
      </c>
      <c r="U13" s="27">
        <v>12649</v>
      </c>
      <c r="V13" s="27">
        <v>-55482</v>
      </c>
      <c r="W13" s="29">
        <v>450.41899999999998</v>
      </c>
      <c r="X13" s="29">
        <v>521.65499999999997</v>
      </c>
      <c r="Y13" s="29">
        <v>598.11599999999999</v>
      </c>
      <c r="Z13" s="28">
        <v>1.1581549623794734</v>
      </c>
      <c r="AA13" s="28">
        <v>1.1465738850389626</v>
      </c>
      <c r="AB13" s="29">
        <v>71.23599999999999</v>
      </c>
      <c r="AC13" s="29">
        <v>76.461000000000013</v>
      </c>
      <c r="AD13" s="29">
        <v>5.883</v>
      </c>
      <c r="AE13" s="29">
        <v>6.2530000000000001</v>
      </c>
      <c r="AF13" s="29">
        <v>8.9160000000000004</v>
      </c>
      <c r="AG13" s="28">
        <v>1.0628930817610063</v>
      </c>
      <c r="AH13" s="28">
        <v>1.4258755797217335</v>
      </c>
      <c r="AI13" s="29">
        <v>0.37000000000000011</v>
      </c>
      <c r="AJ13" s="29">
        <v>2.6630000000000003</v>
      </c>
    </row>
    <row r="14" spans="1:36" x14ac:dyDescent="0.25">
      <c r="A14" s="26" t="s">
        <v>17</v>
      </c>
      <c r="B14" s="27">
        <v>262486</v>
      </c>
      <c r="C14" s="27">
        <v>272030</v>
      </c>
      <c r="D14" s="27">
        <v>261040</v>
      </c>
      <c r="E14" s="28">
        <v>1.036360034439932</v>
      </c>
      <c r="F14" s="28">
        <v>0.95960004411278166</v>
      </c>
      <c r="G14" s="27">
        <v>9544</v>
      </c>
      <c r="H14" s="27">
        <v>-10990</v>
      </c>
      <c r="I14" s="27">
        <v>386745</v>
      </c>
      <c r="J14" s="27">
        <v>401417</v>
      </c>
      <c r="K14" s="27">
        <v>399538</v>
      </c>
      <c r="L14" s="28">
        <v>1.0379371420444996</v>
      </c>
      <c r="M14" s="28">
        <v>0.99531908215147835</v>
      </c>
      <c r="N14" s="27">
        <v>14672</v>
      </c>
      <c r="O14" s="27">
        <v>-1879</v>
      </c>
      <c r="P14" s="27">
        <v>370995</v>
      </c>
      <c r="Q14" s="27">
        <v>385151</v>
      </c>
      <c r="R14" s="27">
        <v>361215</v>
      </c>
      <c r="S14" s="28">
        <v>1.0381568484750467</v>
      </c>
      <c r="T14" s="28">
        <v>0.93785294598741797</v>
      </c>
      <c r="U14" s="27">
        <v>14156</v>
      </c>
      <c r="V14" s="27">
        <v>-23936</v>
      </c>
      <c r="W14" s="29">
        <v>673.66600000000005</v>
      </c>
      <c r="X14" s="29">
        <v>779.02599999999995</v>
      </c>
      <c r="Y14" s="29">
        <v>861.55200000000002</v>
      </c>
      <c r="Z14" s="28">
        <v>1.1563979776328328</v>
      </c>
      <c r="AA14" s="28">
        <v>1.105934846847217</v>
      </c>
      <c r="AB14" s="29">
        <v>105.3599999999999</v>
      </c>
      <c r="AC14" s="29">
        <v>82.526000000000067</v>
      </c>
      <c r="AD14" s="29">
        <v>21.234999999999999</v>
      </c>
      <c r="AE14" s="29">
        <v>23.882000000000001</v>
      </c>
      <c r="AF14" s="29">
        <v>30.443999999999999</v>
      </c>
      <c r="AG14" s="28">
        <v>1.1246526960207206</v>
      </c>
      <c r="AH14" s="28">
        <v>1.2747676074030649</v>
      </c>
      <c r="AI14" s="29">
        <v>2.647000000000002</v>
      </c>
      <c r="AJ14" s="29">
        <v>6.5619999999999976</v>
      </c>
    </row>
    <row r="15" spans="1:36" x14ac:dyDescent="0.25">
      <c r="A15" s="26" t="s">
        <v>18</v>
      </c>
      <c r="B15" s="27">
        <v>149541</v>
      </c>
      <c r="C15" s="27">
        <v>157170</v>
      </c>
      <c r="D15" s="27">
        <v>157679</v>
      </c>
      <c r="E15" s="28">
        <v>1.051016109294441</v>
      </c>
      <c r="F15" s="28">
        <v>1.0032385315263728</v>
      </c>
      <c r="G15" s="27">
        <v>7629</v>
      </c>
      <c r="H15" s="27">
        <v>509</v>
      </c>
      <c r="I15" s="27">
        <v>220470</v>
      </c>
      <c r="J15" s="27">
        <v>232145</v>
      </c>
      <c r="K15" s="27">
        <v>231437</v>
      </c>
      <c r="L15" s="28">
        <v>1.0529550505737741</v>
      </c>
      <c r="M15" s="28">
        <v>0.99695018199831997</v>
      </c>
      <c r="N15" s="27">
        <v>11675</v>
      </c>
      <c r="O15" s="27">
        <v>-708</v>
      </c>
      <c r="P15" s="27">
        <v>208358</v>
      </c>
      <c r="Q15" s="27">
        <v>220029</v>
      </c>
      <c r="R15" s="27">
        <v>214445</v>
      </c>
      <c r="S15" s="28">
        <v>1.0560141679225179</v>
      </c>
      <c r="T15" s="28">
        <v>0.97462152716232864</v>
      </c>
      <c r="U15" s="27">
        <v>11671</v>
      </c>
      <c r="V15" s="27">
        <v>-5584</v>
      </c>
      <c r="W15" s="29">
        <v>430.87900000000002</v>
      </c>
      <c r="X15" s="29">
        <v>481.13499999999999</v>
      </c>
      <c r="Y15" s="29">
        <v>522.1</v>
      </c>
      <c r="Z15" s="28">
        <v>1.1166359929353715</v>
      </c>
      <c r="AA15" s="28">
        <v>1.0851424236440916</v>
      </c>
      <c r="AB15" s="29">
        <v>50.255999999999972</v>
      </c>
      <c r="AC15" s="29">
        <v>40.965000000000032</v>
      </c>
      <c r="AD15" s="29">
        <v>29.736999999999998</v>
      </c>
      <c r="AE15" s="29">
        <v>33.853999999999999</v>
      </c>
      <c r="AF15" s="29">
        <v>27.126000000000001</v>
      </c>
      <c r="AG15" s="28">
        <v>1.1384470524935266</v>
      </c>
      <c r="AH15" s="28">
        <v>0.80126425237785792</v>
      </c>
      <c r="AI15" s="29">
        <v>4.1170000000000009</v>
      </c>
      <c r="AJ15" s="29">
        <v>-6.727999999999998</v>
      </c>
    </row>
    <row r="16" spans="1:36" x14ac:dyDescent="0.25">
      <c r="A16" s="26" t="s">
        <v>19</v>
      </c>
      <c r="B16" s="27">
        <v>263450</v>
      </c>
      <c r="C16" s="27">
        <v>282385</v>
      </c>
      <c r="D16" s="27">
        <v>280991</v>
      </c>
      <c r="E16" s="28">
        <v>1.0718732207249952</v>
      </c>
      <c r="F16" s="28">
        <v>0.99506347716769661</v>
      </c>
      <c r="G16" s="27">
        <v>18935</v>
      </c>
      <c r="H16" s="27">
        <v>-1394</v>
      </c>
      <c r="I16" s="27">
        <v>378232</v>
      </c>
      <c r="J16" s="27">
        <v>399758</v>
      </c>
      <c r="K16" s="27">
        <v>403004</v>
      </c>
      <c r="L16" s="28">
        <v>1.056912159732651</v>
      </c>
      <c r="M16" s="28">
        <v>1.008119912547091</v>
      </c>
      <c r="N16" s="27">
        <v>21526</v>
      </c>
      <c r="O16" s="27">
        <v>3246</v>
      </c>
      <c r="P16" s="27">
        <v>339695</v>
      </c>
      <c r="Q16" s="27">
        <v>360112</v>
      </c>
      <c r="R16" s="27">
        <v>344649</v>
      </c>
      <c r="S16" s="28">
        <v>1.0601039167488482</v>
      </c>
      <c r="T16" s="28">
        <v>0.95706058115253034</v>
      </c>
      <c r="U16" s="27">
        <v>20417</v>
      </c>
      <c r="V16" s="27">
        <v>-15463</v>
      </c>
      <c r="W16" s="29">
        <v>681.96600000000001</v>
      </c>
      <c r="X16" s="29">
        <v>788.60699999999997</v>
      </c>
      <c r="Y16" s="29">
        <v>844.68600000000004</v>
      </c>
      <c r="Z16" s="28">
        <v>1.1563728983556365</v>
      </c>
      <c r="AA16" s="28">
        <v>1.0711114661675589</v>
      </c>
      <c r="AB16" s="29">
        <v>106.64099999999996</v>
      </c>
      <c r="AC16" s="29">
        <v>56.079000000000065</v>
      </c>
      <c r="AD16" s="29">
        <v>41.536999999999999</v>
      </c>
      <c r="AE16" s="29">
        <v>46.698999999999998</v>
      </c>
      <c r="AF16" s="29">
        <v>60.267000000000003</v>
      </c>
      <c r="AG16" s="28">
        <v>1.1242747430002167</v>
      </c>
      <c r="AH16" s="28">
        <v>1.2905415533523203</v>
      </c>
      <c r="AI16" s="29">
        <v>5.161999999999999</v>
      </c>
      <c r="AJ16" s="29">
        <v>13.568000000000005</v>
      </c>
    </row>
    <row r="17" spans="1:36" x14ac:dyDescent="0.25">
      <c r="A17" s="26" t="s">
        <v>20</v>
      </c>
      <c r="B17" s="27">
        <v>288347</v>
      </c>
      <c r="C17" s="27">
        <v>302035</v>
      </c>
      <c r="D17" s="27">
        <v>298383</v>
      </c>
      <c r="E17" s="28">
        <v>1.0474705823192196</v>
      </c>
      <c r="F17" s="28">
        <v>0.98790868607942783</v>
      </c>
      <c r="G17" s="27">
        <v>13688</v>
      </c>
      <c r="H17" s="27">
        <v>-3652</v>
      </c>
      <c r="I17" s="27">
        <v>400438</v>
      </c>
      <c r="J17" s="27">
        <v>418130</v>
      </c>
      <c r="K17" s="27">
        <v>519553</v>
      </c>
      <c r="L17" s="28">
        <v>1.0441816211248682</v>
      </c>
      <c r="M17" s="28">
        <v>1.2425633176284887</v>
      </c>
      <c r="N17" s="27">
        <v>17692</v>
      </c>
      <c r="O17" s="27">
        <v>101423</v>
      </c>
      <c r="P17" s="27">
        <v>356227</v>
      </c>
      <c r="Q17" s="27">
        <v>370581</v>
      </c>
      <c r="R17" s="27">
        <v>427263</v>
      </c>
      <c r="S17" s="28">
        <v>1.0402945312960556</v>
      </c>
      <c r="T17" s="28">
        <v>1.1529544148242894</v>
      </c>
      <c r="U17" s="27">
        <v>14354</v>
      </c>
      <c r="V17" s="27">
        <v>56682</v>
      </c>
      <c r="W17" s="29">
        <v>739.04499999999996</v>
      </c>
      <c r="X17" s="29">
        <v>833.55799999999999</v>
      </c>
      <c r="Y17" s="29">
        <v>864.33799999999997</v>
      </c>
      <c r="Z17" s="28">
        <v>1.1278853114492353</v>
      </c>
      <c r="AA17" s="28">
        <v>1.0369260447383386</v>
      </c>
      <c r="AB17" s="29">
        <v>94.513000000000034</v>
      </c>
      <c r="AC17" s="29">
        <v>30.779999999999973</v>
      </c>
      <c r="AD17" s="29">
        <v>162.435</v>
      </c>
      <c r="AE17" s="29">
        <v>199.392</v>
      </c>
      <c r="AF17" s="29">
        <v>241.767</v>
      </c>
      <c r="AG17" s="28">
        <v>1.2275186997876073</v>
      </c>
      <c r="AH17" s="28">
        <v>1.2125210640346653</v>
      </c>
      <c r="AI17" s="29">
        <v>36.956999999999994</v>
      </c>
      <c r="AJ17" s="29">
        <v>42.375</v>
      </c>
    </row>
    <row r="18" spans="1:36" x14ac:dyDescent="0.25">
      <c r="A18" s="26" t="s">
        <v>21</v>
      </c>
      <c r="B18" s="27">
        <v>1921123</v>
      </c>
      <c r="C18" s="27">
        <v>1988973</v>
      </c>
      <c r="D18" s="27">
        <v>1948291</v>
      </c>
      <c r="E18" s="28">
        <v>1.0353178843832487</v>
      </c>
      <c r="F18" s="28">
        <v>0.97954622812878811</v>
      </c>
      <c r="G18" s="27">
        <v>67850</v>
      </c>
      <c r="H18" s="27">
        <v>-40682</v>
      </c>
      <c r="I18" s="27">
        <v>2796700</v>
      </c>
      <c r="J18" s="27">
        <v>2931613</v>
      </c>
      <c r="K18" s="27">
        <v>3096962</v>
      </c>
      <c r="L18" s="28">
        <v>1.0482400686523403</v>
      </c>
      <c r="M18" s="28">
        <v>1.056402055796587</v>
      </c>
      <c r="N18" s="27">
        <v>134913</v>
      </c>
      <c r="O18" s="27">
        <v>165349</v>
      </c>
      <c r="P18" s="27">
        <v>2752624</v>
      </c>
      <c r="Q18" s="27">
        <v>2879895</v>
      </c>
      <c r="R18" s="27">
        <v>2795804</v>
      </c>
      <c r="S18" s="28">
        <v>1.0462362458512313</v>
      </c>
      <c r="T18" s="28">
        <v>0.97080067155226146</v>
      </c>
      <c r="U18" s="27">
        <v>127271</v>
      </c>
      <c r="V18" s="27">
        <v>-84091</v>
      </c>
      <c r="W18" s="29">
        <v>9033.0339999999997</v>
      </c>
      <c r="X18" s="29">
        <v>11041.091</v>
      </c>
      <c r="Y18" s="29">
        <v>12211.547</v>
      </c>
      <c r="Z18" s="28">
        <v>1.2223014991419274</v>
      </c>
      <c r="AA18" s="28">
        <v>1.106009089138021</v>
      </c>
      <c r="AB18" s="29">
        <v>2008.0570000000007</v>
      </c>
      <c r="AC18" s="29">
        <v>1170.4560000000001</v>
      </c>
      <c r="AD18" s="29">
        <v>212.84</v>
      </c>
      <c r="AE18" s="29">
        <v>293.43700000000001</v>
      </c>
      <c r="AF18" s="29">
        <v>462.27100000000002</v>
      </c>
      <c r="AG18" s="28">
        <v>1.3786741214057507</v>
      </c>
      <c r="AH18" s="28">
        <v>1.5753671145765531</v>
      </c>
      <c r="AI18" s="29">
        <v>80.597000000000008</v>
      </c>
      <c r="AJ18" s="29">
        <v>168.834</v>
      </c>
    </row>
    <row r="19" spans="1:36" x14ac:dyDescent="0.25">
      <c r="A19" s="26" t="s">
        <v>22</v>
      </c>
      <c r="B19" s="27">
        <v>180185</v>
      </c>
      <c r="C19" s="27">
        <v>188104</v>
      </c>
      <c r="D19" s="27">
        <v>186173</v>
      </c>
      <c r="E19" s="28">
        <v>1.043949274356911</v>
      </c>
      <c r="F19" s="28">
        <v>0.9897344022455663</v>
      </c>
      <c r="G19" s="27">
        <v>7919</v>
      </c>
      <c r="H19" s="27">
        <v>-1931</v>
      </c>
      <c r="I19" s="27">
        <v>253874</v>
      </c>
      <c r="J19" s="27">
        <v>265963</v>
      </c>
      <c r="K19" s="27">
        <v>270706</v>
      </c>
      <c r="L19" s="28">
        <v>1.0476181097709887</v>
      </c>
      <c r="M19" s="28">
        <v>1.0178333076405364</v>
      </c>
      <c r="N19" s="27">
        <v>12089</v>
      </c>
      <c r="O19" s="27">
        <v>4743</v>
      </c>
      <c r="P19" s="27">
        <v>250602</v>
      </c>
      <c r="Q19" s="27">
        <v>262724</v>
      </c>
      <c r="R19" s="27">
        <v>254651</v>
      </c>
      <c r="S19" s="28">
        <v>1.0483715213765252</v>
      </c>
      <c r="T19" s="28">
        <v>0.96927193556736346</v>
      </c>
      <c r="U19" s="27">
        <v>12122</v>
      </c>
      <c r="V19" s="27">
        <v>-8073</v>
      </c>
      <c r="W19" s="29">
        <v>528.197</v>
      </c>
      <c r="X19" s="29">
        <v>598.44299999999998</v>
      </c>
      <c r="Y19" s="29">
        <v>718.20399999999995</v>
      </c>
      <c r="Z19" s="28">
        <v>1.1329920465280945</v>
      </c>
      <c r="AA19" s="28">
        <v>1.2001209806113531</v>
      </c>
      <c r="AB19" s="29">
        <v>70.245999999999981</v>
      </c>
      <c r="AC19" s="29">
        <v>119.76099999999997</v>
      </c>
      <c r="AD19" s="29">
        <v>20.087</v>
      </c>
      <c r="AE19" s="29">
        <v>21.462</v>
      </c>
      <c r="AF19" s="29">
        <v>31.49</v>
      </c>
      <c r="AG19" s="28">
        <v>1.0684522327873749</v>
      </c>
      <c r="AH19" s="28">
        <v>1.4672444320193831</v>
      </c>
      <c r="AI19" s="29">
        <v>1.375</v>
      </c>
      <c r="AJ19" s="29">
        <v>10.027999999999999</v>
      </c>
    </row>
    <row r="20" spans="1:36" x14ac:dyDescent="0.25">
      <c r="A20" s="26" t="s">
        <v>23</v>
      </c>
      <c r="B20" s="27">
        <v>297890</v>
      </c>
      <c r="C20" s="27">
        <v>310393</v>
      </c>
      <c r="D20" s="27">
        <v>303312</v>
      </c>
      <c r="E20" s="28">
        <v>1.0419718688106347</v>
      </c>
      <c r="F20" s="28">
        <v>0.97718698553124583</v>
      </c>
      <c r="G20" s="27">
        <v>12503</v>
      </c>
      <c r="H20" s="27">
        <v>-7081</v>
      </c>
      <c r="I20" s="27">
        <v>421562</v>
      </c>
      <c r="J20" s="27">
        <v>439991</v>
      </c>
      <c r="K20" s="27">
        <v>453472</v>
      </c>
      <c r="L20" s="28">
        <v>1.0437159895816037</v>
      </c>
      <c r="M20" s="28">
        <v>1.0306392630758356</v>
      </c>
      <c r="N20" s="27">
        <v>18429</v>
      </c>
      <c r="O20" s="27">
        <v>13481</v>
      </c>
      <c r="P20" s="27">
        <v>359627</v>
      </c>
      <c r="Q20" s="27">
        <v>378874</v>
      </c>
      <c r="R20" s="27">
        <v>358063</v>
      </c>
      <c r="S20" s="28">
        <v>1.0535193408726264</v>
      </c>
      <c r="T20" s="28">
        <v>0.94507144855545644</v>
      </c>
      <c r="U20" s="27">
        <v>19247</v>
      </c>
      <c r="V20" s="27">
        <v>-20811</v>
      </c>
      <c r="W20" s="29">
        <v>608.46100000000001</v>
      </c>
      <c r="X20" s="29">
        <v>912.92399999999998</v>
      </c>
      <c r="Y20" s="29">
        <v>934.09400000000005</v>
      </c>
      <c r="Z20" s="28">
        <v>1.500382111589732</v>
      </c>
      <c r="AA20" s="28">
        <v>1.0231892249519128</v>
      </c>
      <c r="AB20" s="29">
        <v>304.46299999999997</v>
      </c>
      <c r="AC20" s="29">
        <v>21.170000000000073</v>
      </c>
      <c r="AD20" s="29">
        <v>121.741</v>
      </c>
      <c r="AE20" s="29">
        <v>78.558000000000007</v>
      </c>
      <c r="AF20" s="29">
        <v>105.358</v>
      </c>
      <c r="AG20" s="28">
        <v>0.64528794736366557</v>
      </c>
      <c r="AH20" s="28">
        <v>1.3411492145930395</v>
      </c>
      <c r="AI20" s="29">
        <v>-43.182999999999993</v>
      </c>
      <c r="AJ20" s="29">
        <v>26.799999999999997</v>
      </c>
    </row>
    <row r="21" spans="1:36" x14ac:dyDescent="0.25">
      <c r="A21" s="26" t="s">
        <v>24</v>
      </c>
      <c r="B21" s="27">
        <v>248794</v>
      </c>
      <c r="C21" s="27">
        <v>250635</v>
      </c>
      <c r="D21" s="27">
        <v>225360</v>
      </c>
      <c r="E21" s="28">
        <v>1.0073996961341511</v>
      </c>
      <c r="F21" s="28">
        <v>0.89915614339577477</v>
      </c>
      <c r="G21" s="27">
        <v>1841</v>
      </c>
      <c r="H21" s="27">
        <v>-25275</v>
      </c>
      <c r="I21" s="27">
        <v>336286</v>
      </c>
      <c r="J21" s="27">
        <v>348014</v>
      </c>
      <c r="K21" s="27">
        <v>414075</v>
      </c>
      <c r="L21" s="28">
        <v>1.0348750765717276</v>
      </c>
      <c r="M21" s="28">
        <v>1.1898228232197556</v>
      </c>
      <c r="N21" s="27">
        <v>11728</v>
      </c>
      <c r="O21" s="27">
        <v>66061</v>
      </c>
      <c r="P21" s="27">
        <v>128547</v>
      </c>
      <c r="Q21" s="27">
        <v>337677</v>
      </c>
      <c r="R21" s="27">
        <v>386874</v>
      </c>
      <c r="S21" s="28">
        <v>2.6268757730635488</v>
      </c>
      <c r="T21" s="28">
        <v>1.1456924812764862</v>
      </c>
      <c r="U21" s="27">
        <v>209130</v>
      </c>
      <c r="V21" s="27">
        <v>49197</v>
      </c>
      <c r="W21" s="29">
        <v>390.029</v>
      </c>
      <c r="X21" s="29">
        <v>632.79</v>
      </c>
      <c r="Y21" s="29">
        <v>702.45100000000002</v>
      </c>
      <c r="Z21" s="28">
        <v>1.6224178202133688</v>
      </c>
      <c r="AA21" s="28">
        <v>1.1100854943978256</v>
      </c>
      <c r="AB21" s="29">
        <v>242.76099999999997</v>
      </c>
      <c r="AC21" s="29">
        <v>69.661000000000058</v>
      </c>
      <c r="AD21" s="29">
        <v>1.6120000000000001</v>
      </c>
      <c r="AE21" s="29">
        <v>2.052</v>
      </c>
      <c r="AF21" s="29">
        <v>11.45</v>
      </c>
      <c r="AG21" s="28">
        <v>1.2729528535980148</v>
      </c>
      <c r="AH21" s="28">
        <v>5.579922027290448</v>
      </c>
      <c r="AI21" s="29">
        <v>0.43999999999999995</v>
      </c>
      <c r="AJ21" s="29">
        <v>9.3979999999999997</v>
      </c>
    </row>
    <row r="22" spans="1:36" x14ac:dyDescent="0.25">
      <c r="A22" s="26" t="s">
        <v>25</v>
      </c>
      <c r="B22" s="27">
        <v>248958</v>
      </c>
      <c r="C22" s="27">
        <v>259254</v>
      </c>
      <c r="D22" s="27">
        <v>254628</v>
      </c>
      <c r="E22" s="28">
        <v>1.041356373364182</v>
      </c>
      <c r="F22" s="28">
        <v>0.98215649517461645</v>
      </c>
      <c r="G22" s="27">
        <v>10296</v>
      </c>
      <c r="H22" s="27">
        <v>-4626</v>
      </c>
      <c r="I22" s="27">
        <v>353553</v>
      </c>
      <c r="J22" s="27">
        <v>370117</v>
      </c>
      <c r="K22" s="27">
        <v>371568</v>
      </c>
      <c r="L22" s="28">
        <v>1.0468501186526489</v>
      </c>
      <c r="M22" s="28">
        <v>1.0039203819332805</v>
      </c>
      <c r="N22" s="27">
        <v>16564</v>
      </c>
      <c r="O22" s="27">
        <v>1451</v>
      </c>
      <c r="P22" s="27">
        <v>344892</v>
      </c>
      <c r="Q22" s="27">
        <v>361385</v>
      </c>
      <c r="R22" s="27">
        <v>343797</v>
      </c>
      <c r="S22" s="28">
        <v>1.0478207670807094</v>
      </c>
      <c r="T22" s="28">
        <v>0.9513316822779031</v>
      </c>
      <c r="U22" s="27">
        <v>16493</v>
      </c>
      <c r="V22" s="27">
        <v>-17588</v>
      </c>
      <c r="W22" s="29">
        <v>546.47199999999998</v>
      </c>
      <c r="X22" s="29">
        <v>848.48099999999999</v>
      </c>
      <c r="Y22" s="29">
        <v>879.04</v>
      </c>
      <c r="Z22" s="28">
        <v>1.5526522859359675</v>
      </c>
      <c r="AA22" s="28">
        <v>1.036016127644579</v>
      </c>
      <c r="AB22" s="29">
        <v>302.00900000000001</v>
      </c>
      <c r="AC22" s="29">
        <v>30.558999999999969</v>
      </c>
      <c r="AD22" s="29">
        <v>35.186</v>
      </c>
      <c r="AE22" s="29">
        <v>75.855999999999995</v>
      </c>
      <c r="AF22" s="29">
        <v>91.108999999999995</v>
      </c>
      <c r="AG22" s="28">
        <v>2.1558574433013127</v>
      </c>
      <c r="AH22" s="28">
        <v>1.2010783589959924</v>
      </c>
      <c r="AI22" s="29">
        <v>40.669999999999995</v>
      </c>
      <c r="AJ22" s="29">
        <v>15.253</v>
      </c>
    </row>
    <row r="23" spans="1:36" x14ac:dyDescent="0.25">
      <c r="A23" s="26" t="s">
        <v>26</v>
      </c>
      <c r="B23" s="27">
        <v>326757</v>
      </c>
      <c r="C23" s="27">
        <v>344699</v>
      </c>
      <c r="D23" s="27">
        <v>335046</v>
      </c>
      <c r="E23" s="28">
        <v>1.0549093056919974</v>
      </c>
      <c r="F23" s="28">
        <v>0.97199585725517046</v>
      </c>
      <c r="G23" s="27">
        <v>17942</v>
      </c>
      <c r="H23" s="27">
        <v>-9653</v>
      </c>
      <c r="I23" s="27">
        <v>478812</v>
      </c>
      <c r="J23" s="27">
        <v>514267</v>
      </c>
      <c r="K23" s="27">
        <v>514347</v>
      </c>
      <c r="L23" s="28">
        <v>1.0740478517664553</v>
      </c>
      <c r="M23" s="28">
        <v>1.0001555612162554</v>
      </c>
      <c r="N23" s="27">
        <v>35455</v>
      </c>
      <c r="O23" s="27">
        <v>80</v>
      </c>
      <c r="P23" s="27">
        <v>466884</v>
      </c>
      <c r="Q23" s="27">
        <v>506074</v>
      </c>
      <c r="R23" s="27">
        <v>482503</v>
      </c>
      <c r="S23" s="28">
        <v>1.0839394796137798</v>
      </c>
      <c r="T23" s="28">
        <v>0.95342380758545198</v>
      </c>
      <c r="U23" s="27">
        <v>39190</v>
      </c>
      <c r="V23" s="27">
        <v>-23571</v>
      </c>
      <c r="W23" s="29">
        <v>885.08399999999995</v>
      </c>
      <c r="X23" s="29">
        <v>1022.7809999999999</v>
      </c>
      <c r="Y23" s="29">
        <v>1087.98</v>
      </c>
      <c r="Z23" s="28">
        <v>1.1555750640617162</v>
      </c>
      <c r="AA23" s="28">
        <v>1.0637467845022541</v>
      </c>
      <c r="AB23" s="29">
        <v>137.697</v>
      </c>
      <c r="AC23" s="29">
        <v>65.199000000000069</v>
      </c>
      <c r="AD23" s="29">
        <v>50.607999999999997</v>
      </c>
      <c r="AE23" s="29">
        <v>51.692999999999998</v>
      </c>
      <c r="AF23" s="29">
        <v>60.347999999999999</v>
      </c>
      <c r="AG23" s="28">
        <v>1.0214392981346823</v>
      </c>
      <c r="AH23" s="28">
        <v>1.1674307933375894</v>
      </c>
      <c r="AI23" s="29">
        <v>1.0850000000000009</v>
      </c>
      <c r="AJ23" s="29">
        <v>8.6550000000000011</v>
      </c>
    </row>
    <row r="24" spans="1:36" x14ac:dyDescent="0.25">
      <c r="A24" s="26" t="s">
        <v>27</v>
      </c>
      <c r="B24" s="27">
        <v>407426</v>
      </c>
      <c r="C24" s="27">
        <v>422020</v>
      </c>
      <c r="D24" s="27">
        <v>415652</v>
      </c>
      <c r="E24" s="28">
        <v>1.0358200016690147</v>
      </c>
      <c r="F24" s="28">
        <v>0.98491066774086533</v>
      </c>
      <c r="G24" s="27">
        <v>14594</v>
      </c>
      <c r="H24" s="27">
        <v>-6368</v>
      </c>
      <c r="I24" s="27">
        <v>570691</v>
      </c>
      <c r="J24" s="27">
        <v>591725</v>
      </c>
      <c r="K24" s="27">
        <v>582708</v>
      </c>
      <c r="L24" s="28">
        <v>1.0368570732673197</v>
      </c>
      <c r="M24" s="28">
        <v>0.98476150238708859</v>
      </c>
      <c r="N24" s="27">
        <v>21034</v>
      </c>
      <c r="O24" s="27">
        <v>-9017</v>
      </c>
      <c r="P24" s="27">
        <v>417458</v>
      </c>
      <c r="Q24" s="27">
        <v>426108</v>
      </c>
      <c r="R24" s="27">
        <v>408208</v>
      </c>
      <c r="S24" s="28">
        <v>1.0207206473465593</v>
      </c>
      <c r="T24" s="28">
        <v>0.95799187060557423</v>
      </c>
      <c r="U24" s="27">
        <v>8650</v>
      </c>
      <c r="V24" s="27">
        <v>-17900</v>
      </c>
      <c r="W24" s="29">
        <v>993.20899999999995</v>
      </c>
      <c r="X24" s="29">
        <v>1095.086</v>
      </c>
      <c r="Y24" s="29">
        <v>1144.867</v>
      </c>
      <c r="Z24" s="28">
        <v>1.1025735771625107</v>
      </c>
      <c r="AA24" s="28">
        <v>1.0454585301976282</v>
      </c>
      <c r="AB24" s="29">
        <v>101.87700000000007</v>
      </c>
      <c r="AC24" s="29">
        <v>49.780999999999949</v>
      </c>
      <c r="AD24" s="29">
        <v>311.81299999999999</v>
      </c>
      <c r="AE24" s="29">
        <v>387.76</v>
      </c>
      <c r="AF24" s="29">
        <v>426.31099999999998</v>
      </c>
      <c r="AG24" s="28">
        <v>1.2435658551760189</v>
      </c>
      <c r="AH24" s="28">
        <v>1.0994197441716524</v>
      </c>
      <c r="AI24" s="29">
        <v>75.947000000000003</v>
      </c>
      <c r="AJ24" s="29">
        <v>38.550999999999988</v>
      </c>
    </row>
    <row r="25" spans="1:36" x14ac:dyDescent="0.25">
      <c r="A25" s="26" t="s">
        <v>28</v>
      </c>
      <c r="B25" s="27">
        <v>281861</v>
      </c>
      <c r="C25" s="27">
        <v>292931</v>
      </c>
      <c r="D25" s="27">
        <v>291431</v>
      </c>
      <c r="E25" s="28">
        <v>1.0392746779440931</v>
      </c>
      <c r="F25" s="28">
        <v>0.99487934018591406</v>
      </c>
      <c r="G25" s="27">
        <v>11070</v>
      </c>
      <c r="H25" s="27">
        <v>-1500</v>
      </c>
      <c r="I25" s="27">
        <v>399686</v>
      </c>
      <c r="J25" s="27">
        <v>416444</v>
      </c>
      <c r="K25" s="27">
        <v>419622</v>
      </c>
      <c r="L25" s="28">
        <v>1.0419279134120285</v>
      </c>
      <c r="M25" s="28">
        <v>1.0076312781550461</v>
      </c>
      <c r="N25" s="27">
        <v>16758</v>
      </c>
      <c r="O25" s="27">
        <v>3178</v>
      </c>
      <c r="P25" s="27">
        <v>354751</v>
      </c>
      <c r="Q25" s="27">
        <v>371682</v>
      </c>
      <c r="R25" s="27">
        <v>357424</v>
      </c>
      <c r="S25" s="28">
        <v>1.047726433470237</v>
      </c>
      <c r="T25" s="28">
        <v>0.96163925075736789</v>
      </c>
      <c r="U25" s="27">
        <v>16931</v>
      </c>
      <c r="V25" s="27">
        <v>-14258</v>
      </c>
      <c r="W25" s="29">
        <v>899.87800000000004</v>
      </c>
      <c r="X25" s="29">
        <v>1017.92</v>
      </c>
      <c r="Y25" s="29">
        <v>1066.0889999999999</v>
      </c>
      <c r="Z25" s="28">
        <v>1.1311755593536013</v>
      </c>
      <c r="AA25" s="28">
        <v>1.0473210075447972</v>
      </c>
      <c r="AB25" s="29">
        <v>118.04199999999992</v>
      </c>
      <c r="AC25" s="29">
        <v>48.168999999999983</v>
      </c>
      <c r="AD25" s="29">
        <v>74.494</v>
      </c>
      <c r="AE25" s="29">
        <v>80.481999999999999</v>
      </c>
      <c r="AF25" s="29">
        <v>95.21</v>
      </c>
      <c r="AG25" s="28">
        <v>1.0803823126694767</v>
      </c>
      <c r="AH25" s="28">
        <v>1.1829974404214607</v>
      </c>
      <c r="AI25" s="29">
        <v>5.9879999999999995</v>
      </c>
      <c r="AJ25" s="29">
        <v>14.727999999999994</v>
      </c>
    </row>
    <row r="26" spans="1:36" x14ac:dyDescent="0.25">
      <c r="A26" s="26" t="s">
        <v>29</v>
      </c>
      <c r="B26" s="27">
        <v>2412273</v>
      </c>
      <c r="C26" s="27">
        <v>2460965</v>
      </c>
      <c r="D26" s="27">
        <v>2615791</v>
      </c>
      <c r="E26" s="28">
        <v>1.0201851117182839</v>
      </c>
      <c r="F26" s="28">
        <v>1.0629127191975505</v>
      </c>
      <c r="G26" s="27">
        <v>48692</v>
      </c>
      <c r="H26" s="27">
        <v>154826</v>
      </c>
      <c r="I26" s="27">
        <v>3825739</v>
      </c>
      <c r="J26" s="27">
        <v>3791976</v>
      </c>
      <c r="K26" s="27">
        <v>4115515</v>
      </c>
      <c r="L26" s="28">
        <v>0.99117477695159029</v>
      </c>
      <c r="M26" s="28">
        <v>1.0853220062574236</v>
      </c>
      <c r="N26" s="27">
        <v>-33763</v>
      </c>
      <c r="O26" s="27">
        <v>323539</v>
      </c>
      <c r="P26" s="27">
        <v>3425833</v>
      </c>
      <c r="Q26" s="27">
        <v>3398872</v>
      </c>
      <c r="R26" s="27">
        <v>3274535</v>
      </c>
      <c r="S26" s="28">
        <v>0.99213008923669077</v>
      </c>
      <c r="T26" s="28">
        <v>0.96341815755344717</v>
      </c>
      <c r="U26" s="27">
        <v>-26961</v>
      </c>
      <c r="V26" s="27">
        <v>-124337</v>
      </c>
      <c r="W26" s="29">
        <v>19330.037</v>
      </c>
      <c r="X26" s="29">
        <v>21190.04</v>
      </c>
      <c r="Y26" s="29">
        <v>21524.472000000002</v>
      </c>
      <c r="Z26" s="28">
        <v>1.0962234578236969</v>
      </c>
      <c r="AA26" s="28">
        <v>1.015782509141087</v>
      </c>
      <c r="AB26" s="29">
        <v>1860.0030000000006</v>
      </c>
      <c r="AC26" s="29">
        <v>334.4320000000007</v>
      </c>
      <c r="AD26" s="29">
        <v>689.04899999999998</v>
      </c>
      <c r="AE26" s="29">
        <v>943.74400000000003</v>
      </c>
      <c r="AF26" s="29">
        <v>1836.3720000000001</v>
      </c>
      <c r="AG26" s="28">
        <v>1.3696326386077042</v>
      </c>
      <c r="AH26" s="28">
        <v>1.9458370066458701</v>
      </c>
      <c r="AI26" s="29">
        <v>254.69500000000005</v>
      </c>
      <c r="AJ26" s="29">
        <v>892.62800000000004</v>
      </c>
    </row>
    <row r="27" spans="1:36" x14ac:dyDescent="0.25">
      <c r="A27" s="26" t="s">
        <v>30</v>
      </c>
      <c r="B27" s="27">
        <v>173487</v>
      </c>
      <c r="C27" s="27">
        <v>178700</v>
      </c>
      <c r="D27" s="27">
        <v>171017</v>
      </c>
      <c r="E27" s="28">
        <v>1.0300483609722919</v>
      </c>
      <c r="F27" s="28">
        <v>0.95700615556799107</v>
      </c>
      <c r="G27" s="27">
        <v>5213</v>
      </c>
      <c r="H27" s="27">
        <v>-7683</v>
      </c>
      <c r="I27" s="27">
        <v>259914</v>
      </c>
      <c r="J27" s="27">
        <v>269662</v>
      </c>
      <c r="K27" s="27">
        <v>262456</v>
      </c>
      <c r="L27" s="28">
        <v>1.0375047130974091</v>
      </c>
      <c r="M27" s="28">
        <v>0.97327765869866723</v>
      </c>
      <c r="N27" s="27">
        <v>9748</v>
      </c>
      <c r="O27" s="27">
        <v>-7206</v>
      </c>
      <c r="P27" s="27">
        <v>252907</v>
      </c>
      <c r="Q27" s="27">
        <v>262884</v>
      </c>
      <c r="R27" s="27">
        <v>248656</v>
      </c>
      <c r="S27" s="28">
        <v>1.0394492837288014</v>
      </c>
      <c r="T27" s="28">
        <v>0.94587726906163938</v>
      </c>
      <c r="U27" s="27">
        <v>9977</v>
      </c>
      <c r="V27" s="27">
        <v>-14228</v>
      </c>
      <c r="W27" s="29">
        <v>483.11799999999999</v>
      </c>
      <c r="X27" s="29">
        <v>546.721</v>
      </c>
      <c r="Y27" s="29">
        <v>572.226</v>
      </c>
      <c r="Z27" s="28">
        <v>1.1316510666131256</v>
      </c>
      <c r="AA27" s="28">
        <v>1.0466508511654025</v>
      </c>
      <c r="AB27" s="29">
        <v>63.603000000000009</v>
      </c>
      <c r="AC27" s="29">
        <v>25.504999999999995</v>
      </c>
      <c r="AD27" s="29">
        <v>9.5180000000000007</v>
      </c>
      <c r="AE27" s="29">
        <v>9.8529999999999998</v>
      </c>
      <c r="AF27" s="29">
        <v>14.021000000000001</v>
      </c>
      <c r="AG27" s="28">
        <v>1.0351964698466063</v>
      </c>
      <c r="AH27" s="28">
        <v>1.423018370039582</v>
      </c>
      <c r="AI27" s="29">
        <v>0.33499999999999908</v>
      </c>
      <c r="AJ27" s="29">
        <v>4.168000000000001</v>
      </c>
    </row>
    <row r="28" spans="1:36" x14ac:dyDescent="0.25">
      <c r="A28" s="26" t="s">
        <v>31</v>
      </c>
      <c r="B28" s="27">
        <v>205533</v>
      </c>
      <c r="C28" s="27">
        <v>216769</v>
      </c>
      <c r="D28" s="27">
        <v>209754</v>
      </c>
      <c r="E28" s="28">
        <v>1.0546676202848204</v>
      </c>
      <c r="F28" s="28">
        <v>0.96763836157384131</v>
      </c>
      <c r="G28" s="27">
        <v>11236</v>
      </c>
      <c r="H28" s="27">
        <v>-7015</v>
      </c>
      <c r="I28" s="27">
        <v>296170</v>
      </c>
      <c r="J28" s="27">
        <v>314483</v>
      </c>
      <c r="K28" s="27">
        <v>304502</v>
      </c>
      <c r="L28" s="28">
        <v>1.0618327312016747</v>
      </c>
      <c r="M28" s="28">
        <v>0.96826219541278857</v>
      </c>
      <c r="N28" s="27">
        <v>18313</v>
      </c>
      <c r="O28" s="27">
        <v>-9981</v>
      </c>
      <c r="P28" s="27">
        <v>291235</v>
      </c>
      <c r="Q28" s="27">
        <v>308734</v>
      </c>
      <c r="R28" s="27">
        <v>294024</v>
      </c>
      <c r="S28" s="28">
        <v>1.0600854979655605</v>
      </c>
      <c r="T28" s="28">
        <v>0.95235380618914667</v>
      </c>
      <c r="U28" s="27">
        <v>17499</v>
      </c>
      <c r="V28" s="27">
        <v>-14710</v>
      </c>
      <c r="W28" s="29">
        <v>542.45799999999997</v>
      </c>
      <c r="X28" s="29">
        <v>632.346</v>
      </c>
      <c r="Y28" s="29">
        <v>668.18700000000001</v>
      </c>
      <c r="Z28" s="28">
        <v>1.1657049946723987</v>
      </c>
      <c r="AA28" s="28">
        <v>1.0566794128530899</v>
      </c>
      <c r="AB28" s="29">
        <v>89.888000000000034</v>
      </c>
      <c r="AC28" s="29">
        <v>35.841000000000008</v>
      </c>
      <c r="AD28" s="29">
        <v>5.258</v>
      </c>
      <c r="AE28" s="29">
        <v>5.9240000000000004</v>
      </c>
      <c r="AF28" s="29">
        <v>6.4530000000000003</v>
      </c>
      <c r="AG28" s="28">
        <v>1.1266641308482312</v>
      </c>
      <c r="AH28" s="28">
        <v>1.0892977717758272</v>
      </c>
      <c r="AI28" s="29">
        <v>0.66600000000000037</v>
      </c>
      <c r="AJ28" s="29">
        <v>0.52899999999999991</v>
      </c>
    </row>
    <row r="29" spans="1:36" x14ac:dyDescent="0.25">
      <c r="A29" s="26" t="s">
        <v>32</v>
      </c>
      <c r="B29" s="27">
        <v>258638</v>
      </c>
      <c r="C29" s="27">
        <v>268134</v>
      </c>
      <c r="D29" s="27">
        <v>261386</v>
      </c>
      <c r="E29" s="28">
        <v>1.0367154091819455</v>
      </c>
      <c r="F29" s="28">
        <v>0.97483347878299653</v>
      </c>
      <c r="G29" s="27">
        <v>9496</v>
      </c>
      <c r="H29" s="27">
        <v>-6748</v>
      </c>
      <c r="I29" s="27">
        <v>376667</v>
      </c>
      <c r="J29" s="27">
        <v>393820</v>
      </c>
      <c r="K29" s="27">
        <v>376579</v>
      </c>
      <c r="L29" s="28">
        <v>1.0455388977531879</v>
      </c>
      <c r="M29" s="28">
        <v>0.9562211162460007</v>
      </c>
      <c r="N29" s="27">
        <v>17153</v>
      </c>
      <c r="O29" s="27">
        <v>-17241</v>
      </c>
      <c r="P29" s="27">
        <v>369073</v>
      </c>
      <c r="Q29" s="27">
        <v>386261</v>
      </c>
      <c r="R29" s="27">
        <v>360573</v>
      </c>
      <c r="S29" s="28">
        <v>1.0465707326192921</v>
      </c>
      <c r="T29" s="28">
        <v>0.93349574510499378</v>
      </c>
      <c r="U29" s="27">
        <v>17188</v>
      </c>
      <c r="V29" s="27">
        <v>-25688</v>
      </c>
      <c r="W29" s="29">
        <v>778.80399999999997</v>
      </c>
      <c r="X29" s="29">
        <v>883.71299999999997</v>
      </c>
      <c r="Y29" s="29">
        <v>909.87099999999998</v>
      </c>
      <c r="Z29" s="28">
        <v>1.134705266023287</v>
      </c>
      <c r="AA29" s="28">
        <v>1.0296001077272825</v>
      </c>
      <c r="AB29" s="29">
        <v>104.90899999999999</v>
      </c>
      <c r="AC29" s="29">
        <v>26.158000000000015</v>
      </c>
      <c r="AD29" s="29">
        <v>10.644</v>
      </c>
      <c r="AE29" s="29">
        <v>10.29</v>
      </c>
      <c r="AF29" s="29">
        <v>16.420999999999999</v>
      </c>
      <c r="AG29" s="28">
        <v>0.96674182638105965</v>
      </c>
      <c r="AH29" s="28">
        <v>1.5958211856171041</v>
      </c>
      <c r="AI29" s="29">
        <v>-0.35400000000000098</v>
      </c>
      <c r="AJ29" s="29">
        <v>6.1310000000000002</v>
      </c>
    </row>
    <row r="30" spans="1:36" x14ac:dyDescent="0.25">
      <c r="A30" s="26" t="s">
        <v>33</v>
      </c>
      <c r="B30" s="27">
        <v>302552</v>
      </c>
      <c r="C30" s="27">
        <v>313045</v>
      </c>
      <c r="D30" s="27">
        <v>305529</v>
      </c>
      <c r="E30" s="28">
        <v>1.0346816415029483</v>
      </c>
      <c r="F30" s="28">
        <v>0.97599067226756542</v>
      </c>
      <c r="G30" s="27">
        <v>10493</v>
      </c>
      <c r="H30" s="27">
        <v>-7516</v>
      </c>
      <c r="I30" s="27">
        <v>433965</v>
      </c>
      <c r="J30" s="27">
        <v>447438</v>
      </c>
      <c r="K30" s="27">
        <v>433373</v>
      </c>
      <c r="L30" s="28">
        <v>1.0310462825343059</v>
      </c>
      <c r="M30" s="28">
        <v>0.96856547722812991</v>
      </c>
      <c r="N30" s="27">
        <v>13473</v>
      </c>
      <c r="O30" s="27">
        <v>-14065</v>
      </c>
      <c r="P30" s="27">
        <v>369781</v>
      </c>
      <c r="Q30" s="27">
        <v>378610</v>
      </c>
      <c r="R30" s="27">
        <v>355512</v>
      </c>
      <c r="S30" s="28">
        <v>1.0238762943471946</v>
      </c>
      <c r="T30" s="28">
        <v>0.93899263093948915</v>
      </c>
      <c r="U30" s="27">
        <v>8829</v>
      </c>
      <c r="V30" s="27">
        <v>-23098</v>
      </c>
      <c r="W30" s="29">
        <v>1057.711</v>
      </c>
      <c r="X30" s="29">
        <v>1176.8209999999999</v>
      </c>
      <c r="Y30" s="29">
        <v>1216.693</v>
      </c>
      <c r="Z30" s="28">
        <v>1.1126111007638191</v>
      </c>
      <c r="AA30" s="28">
        <v>1.0338811085118298</v>
      </c>
      <c r="AB30" s="29">
        <v>119.1099999999999</v>
      </c>
      <c r="AC30" s="29">
        <v>39.872000000000071</v>
      </c>
      <c r="AD30" s="29">
        <v>168.36</v>
      </c>
      <c r="AE30" s="29">
        <v>171.68799999999999</v>
      </c>
      <c r="AF30" s="29">
        <v>204.86</v>
      </c>
      <c r="AG30" s="28">
        <v>1.0197671655975289</v>
      </c>
      <c r="AH30" s="28">
        <v>1.1932109407762921</v>
      </c>
      <c r="AI30" s="29">
        <v>3.3279999999999745</v>
      </c>
      <c r="AJ30" s="29">
        <v>33.172000000000025</v>
      </c>
    </row>
    <row r="31" spans="1:36" x14ac:dyDescent="0.25">
      <c r="A31" s="26" t="s">
        <v>34</v>
      </c>
      <c r="B31" s="27">
        <v>250730</v>
      </c>
      <c r="C31" s="27">
        <v>264806</v>
      </c>
      <c r="D31" s="27">
        <v>254822</v>
      </c>
      <c r="E31" s="28">
        <v>1.0561400709927014</v>
      </c>
      <c r="F31" s="28">
        <v>0.96229692680679446</v>
      </c>
      <c r="G31" s="27">
        <v>14076</v>
      </c>
      <c r="H31" s="27">
        <v>-9984</v>
      </c>
      <c r="I31" s="27">
        <v>387871</v>
      </c>
      <c r="J31" s="27">
        <v>408340</v>
      </c>
      <c r="K31" s="27">
        <v>419382</v>
      </c>
      <c r="L31" s="28">
        <v>1.0527727002018712</v>
      </c>
      <c r="M31" s="28">
        <v>1.0270411911642259</v>
      </c>
      <c r="N31" s="27">
        <v>20469</v>
      </c>
      <c r="O31" s="27">
        <v>11042</v>
      </c>
      <c r="P31" s="27">
        <v>372782</v>
      </c>
      <c r="Q31" s="27">
        <v>397671</v>
      </c>
      <c r="R31" s="27">
        <v>376012</v>
      </c>
      <c r="S31" s="28">
        <v>1.0667655627149379</v>
      </c>
      <c r="T31" s="28">
        <v>0.94553537974858615</v>
      </c>
      <c r="U31" s="27">
        <v>24889</v>
      </c>
      <c r="V31" s="27">
        <v>-21659</v>
      </c>
      <c r="W31" s="29">
        <v>824.64499999999998</v>
      </c>
      <c r="X31" s="29">
        <v>952.596</v>
      </c>
      <c r="Y31" s="29">
        <v>991.06899999999996</v>
      </c>
      <c r="Z31" s="28">
        <v>1.1551588865511826</v>
      </c>
      <c r="AA31" s="28">
        <v>1.0403875304956141</v>
      </c>
      <c r="AB31" s="29">
        <v>127.95100000000002</v>
      </c>
      <c r="AC31" s="29">
        <v>38.472999999999956</v>
      </c>
      <c r="AD31" s="29">
        <v>10.273</v>
      </c>
      <c r="AE31" s="29">
        <v>4.2119999999999997</v>
      </c>
      <c r="AF31" s="29">
        <v>13.11</v>
      </c>
      <c r="AG31" s="28">
        <v>0.41000681397838995</v>
      </c>
      <c r="AH31" s="28">
        <v>3.1125356125356127</v>
      </c>
      <c r="AI31" s="29">
        <v>-6.0609999999999999</v>
      </c>
      <c r="AJ31" s="29">
        <v>8.8979999999999997</v>
      </c>
    </row>
    <row r="32" spans="1:36" x14ac:dyDescent="0.25">
      <c r="A32" s="26" t="s">
        <v>35</v>
      </c>
      <c r="B32" s="27">
        <v>433012</v>
      </c>
      <c r="C32" s="27">
        <v>452089</v>
      </c>
      <c r="D32" s="27">
        <v>438966</v>
      </c>
      <c r="E32" s="28">
        <v>1.0440565157547597</v>
      </c>
      <c r="F32" s="28">
        <v>0.97097252974524928</v>
      </c>
      <c r="G32" s="27">
        <v>19077</v>
      </c>
      <c r="H32" s="27">
        <v>-13123</v>
      </c>
      <c r="I32" s="27">
        <v>641981</v>
      </c>
      <c r="J32" s="27">
        <v>669430</v>
      </c>
      <c r="K32" s="27">
        <v>653967</v>
      </c>
      <c r="L32" s="28">
        <v>1.0427567170991041</v>
      </c>
      <c r="M32" s="28">
        <v>0.9769012443422016</v>
      </c>
      <c r="N32" s="27">
        <v>27449</v>
      </c>
      <c r="O32" s="27">
        <v>-15463</v>
      </c>
      <c r="P32" s="27">
        <v>589932</v>
      </c>
      <c r="Q32" s="27">
        <v>623852</v>
      </c>
      <c r="R32" s="27">
        <v>594043</v>
      </c>
      <c r="S32" s="28">
        <v>1.0574981523294211</v>
      </c>
      <c r="T32" s="28">
        <v>0.95221783371697133</v>
      </c>
      <c r="U32" s="27">
        <v>33920</v>
      </c>
      <c r="V32" s="27">
        <v>-29809</v>
      </c>
      <c r="W32" s="29">
        <v>2009.2460000000001</v>
      </c>
      <c r="X32" s="29">
        <v>2290.6190000000001</v>
      </c>
      <c r="Y32" s="29">
        <v>2318.6950000000002</v>
      </c>
      <c r="Z32" s="28">
        <v>1.140039099244194</v>
      </c>
      <c r="AA32" s="28">
        <v>1.0122569488858688</v>
      </c>
      <c r="AB32" s="29">
        <v>281.37300000000005</v>
      </c>
      <c r="AC32" s="29">
        <v>28.076000000000022</v>
      </c>
      <c r="AD32" s="29">
        <v>74.483000000000004</v>
      </c>
      <c r="AE32" s="29">
        <v>77.094999999999999</v>
      </c>
      <c r="AF32" s="29">
        <v>129.733</v>
      </c>
      <c r="AG32" s="28">
        <v>1.03506840487091</v>
      </c>
      <c r="AH32" s="28">
        <v>1.6827680134898502</v>
      </c>
      <c r="AI32" s="29">
        <v>2.6119999999999948</v>
      </c>
      <c r="AJ32" s="29">
        <v>52.638000000000005</v>
      </c>
    </row>
    <row r="33" spans="1:36" x14ac:dyDescent="0.25">
      <c r="A33" s="26" t="s">
        <v>36</v>
      </c>
      <c r="B33" s="27">
        <v>197570</v>
      </c>
      <c r="C33" s="27">
        <v>191774</v>
      </c>
      <c r="D33" s="27">
        <v>201636</v>
      </c>
      <c r="E33" s="28">
        <v>0.9706635622817229</v>
      </c>
      <c r="F33" s="28">
        <v>1.0514251149790901</v>
      </c>
      <c r="G33" s="27">
        <v>-5796</v>
      </c>
      <c r="H33" s="27">
        <v>9862</v>
      </c>
      <c r="I33" s="27">
        <v>272929</v>
      </c>
      <c r="J33" s="27">
        <v>272694</v>
      </c>
      <c r="K33" s="27">
        <v>275141</v>
      </c>
      <c r="L33" s="28">
        <v>0.99913897020836917</v>
      </c>
      <c r="M33" s="28">
        <v>1.0089734280915605</v>
      </c>
      <c r="N33" s="27">
        <v>-235</v>
      </c>
      <c r="O33" s="27">
        <v>2447</v>
      </c>
      <c r="P33" s="27">
        <v>264022</v>
      </c>
      <c r="Q33" s="27">
        <v>259674</v>
      </c>
      <c r="R33" s="27">
        <v>251190</v>
      </c>
      <c r="S33" s="28">
        <v>0.98353167539068709</v>
      </c>
      <c r="T33" s="28">
        <v>0.96732826544051387</v>
      </c>
      <c r="U33" s="27">
        <v>-4348</v>
      </c>
      <c r="V33" s="27">
        <v>-8484</v>
      </c>
      <c r="W33" s="29">
        <v>368.755</v>
      </c>
      <c r="X33" s="29">
        <v>428.89699999999999</v>
      </c>
      <c r="Y33" s="29">
        <v>447.815</v>
      </c>
      <c r="Z33" s="28">
        <v>1.1630947376984719</v>
      </c>
      <c r="AA33" s="28">
        <v>1.0441084922487218</v>
      </c>
      <c r="AB33" s="29">
        <v>60.141999999999996</v>
      </c>
      <c r="AC33" s="29">
        <v>18.918000000000006</v>
      </c>
      <c r="AD33" s="29">
        <v>54.918999999999997</v>
      </c>
      <c r="AE33" s="29">
        <v>54.466999999999999</v>
      </c>
      <c r="AF33" s="29">
        <v>73.376999999999995</v>
      </c>
      <c r="AG33" s="28">
        <v>0.99176969719040775</v>
      </c>
      <c r="AH33" s="28">
        <v>1.3471826977803072</v>
      </c>
      <c r="AI33" s="29">
        <v>-0.45199999999999818</v>
      </c>
      <c r="AJ33" s="29">
        <v>18.909999999999997</v>
      </c>
    </row>
    <row r="34" spans="1:36" x14ac:dyDescent="0.25">
      <c r="A34" s="26" t="s">
        <v>37</v>
      </c>
      <c r="B34" s="27">
        <v>153494</v>
      </c>
      <c r="C34" s="27">
        <v>160695</v>
      </c>
      <c r="D34" s="27">
        <v>152455</v>
      </c>
      <c r="E34" s="28">
        <v>1.0469138858847902</v>
      </c>
      <c r="F34" s="28">
        <v>0.94872273561716292</v>
      </c>
      <c r="G34" s="27">
        <v>7201</v>
      </c>
      <c r="H34" s="27">
        <v>-8240</v>
      </c>
      <c r="I34" s="27">
        <v>221822</v>
      </c>
      <c r="J34" s="27">
        <v>234043</v>
      </c>
      <c r="K34" s="27">
        <v>227346</v>
      </c>
      <c r="L34" s="28">
        <v>1.0550937237965576</v>
      </c>
      <c r="M34" s="28">
        <v>0.97138560008203623</v>
      </c>
      <c r="N34" s="27">
        <v>12221</v>
      </c>
      <c r="O34" s="27">
        <v>-6697</v>
      </c>
      <c r="P34" s="27">
        <v>208981</v>
      </c>
      <c r="Q34" s="27">
        <v>220925</v>
      </c>
      <c r="R34" s="27">
        <v>210955</v>
      </c>
      <c r="S34" s="28">
        <v>1.0571535211335001</v>
      </c>
      <c r="T34" s="28">
        <v>0.9548715627475387</v>
      </c>
      <c r="U34" s="27">
        <v>11944</v>
      </c>
      <c r="V34" s="27">
        <v>-9970</v>
      </c>
      <c r="W34" s="29">
        <v>558.50699999999995</v>
      </c>
      <c r="X34" s="29">
        <v>627.57500000000005</v>
      </c>
      <c r="Y34" s="29">
        <v>657.25800000000004</v>
      </c>
      <c r="Z34" s="28">
        <v>1.1236654151156567</v>
      </c>
      <c r="AA34" s="28">
        <v>1.0472979325180256</v>
      </c>
      <c r="AB34" s="29">
        <v>69.068000000000097</v>
      </c>
      <c r="AC34" s="29">
        <v>29.682999999999993</v>
      </c>
      <c r="AD34" s="29">
        <v>23.018000000000001</v>
      </c>
      <c r="AE34" s="29">
        <v>23.222000000000001</v>
      </c>
      <c r="AF34" s="29">
        <v>25.986999999999998</v>
      </c>
      <c r="AG34" s="28">
        <v>1.0088626292466765</v>
      </c>
      <c r="AH34" s="28">
        <v>1.1190681250538281</v>
      </c>
      <c r="AI34" s="29">
        <v>0.20400000000000063</v>
      </c>
      <c r="AJ34" s="29">
        <v>2.764999999999997</v>
      </c>
    </row>
    <row r="35" spans="1:36" x14ac:dyDescent="0.25">
      <c r="A35" s="26" t="s">
        <v>38</v>
      </c>
      <c r="B35" s="27">
        <v>159455</v>
      </c>
      <c r="C35" s="27">
        <v>163251</v>
      </c>
      <c r="D35" s="27">
        <v>159483</v>
      </c>
      <c r="E35" s="28">
        <v>1.0238060894923333</v>
      </c>
      <c r="F35" s="28">
        <v>0.97691897752540569</v>
      </c>
      <c r="G35" s="27">
        <v>3796</v>
      </c>
      <c r="H35" s="27">
        <v>-3768</v>
      </c>
      <c r="I35" s="27">
        <v>233882</v>
      </c>
      <c r="J35" s="27">
        <v>241621</v>
      </c>
      <c r="K35" s="27">
        <v>238446</v>
      </c>
      <c r="L35" s="28">
        <v>1.0330893356478907</v>
      </c>
      <c r="M35" s="28">
        <v>0.98685958588036637</v>
      </c>
      <c r="N35" s="27">
        <v>7739</v>
      </c>
      <c r="O35" s="27">
        <v>-3175</v>
      </c>
      <c r="P35" s="27">
        <v>230586</v>
      </c>
      <c r="Q35" s="27">
        <v>238433</v>
      </c>
      <c r="R35" s="27">
        <v>230580</v>
      </c>
      <c r="S35" s="28">
        <v>1.0340306870321703</v>
      </c>
      <c r="T35" s="28">
        <v>0.96706412283534582</v>
      </c>
      <c r="U35" s="27">
        <v>7847</v>
      </c>
      <c r="V35" s="27">
        <v>-7853</v>
      </c>
      <c r="W35" s="29">
        <v>505.87400000000002</v>
      </c>
      <c r="X35" s="29">
        <v>563.82799999999997</v>
      </c>
      <c r="Y35" s="29">
        <v>596.33000000000004</v>
      </c>
      <c r="Z35" s="28">
        <v>1.1145621241653059</v>
      </c>
      <c r="AA35" s="28">
        <v>1.057645239328306</v>
      </c>
      <c r="AB35" s="29">
        <v>57.953999999999951</v>
      </c>
      <c r="AC35" s="29">
        <v>32.502000000000066</v>
      </c>
      <c r="AD35" s="29">
        <v>1.083</v>
      </c>
      <c r="AE35" s="29">
        <v>1.339</v>
      </c>
      <c r="AF35" s="29">
        <v>5.1829999999999998</v>
      </c>
      <c r="AG35" s="28">
        <v>1.2363804247460757</v>
      </c>
      <c r="AH35" s="28">
        <v>3.8707991038088125</v>
      </c>
      <c r="AI35" s="29">
        <v>0.25600000000000001</v>
      </c>
      <c r="AJ35" s="29">
        <v>3.8439999999999999</v>
      </c>
    </row>
    <row r="36" spans="1:36" x14ac:dyDescent="0.25">
      <c r="A36" s="26" t="s">
        <v>39</v>
      </c>
      <c r="B36" s="27">
        <v>1299578</v>
      </c>
      <c r="C36" s="27">
        <v>1334112</v>
      </c>
      <c r="D36" s="27">
        <v>1266515</v>
      </c>
      <c r="E36" s="28">
        <v>1.026573241467615</v>
      </c>
      <c r="F36" s="28">
        <v>0.94933184020532013</v>
      </c>
      <c r="G36" s="27">
        <v>34534</v>
      </c>
      <c r="H36" s="27">
        <v>-67597</v>
      </c>
      <c r="I36" s="27">
        <v>1822487</v>
      </c>
      <c r="J36" s="27">
        <v>1868284</v>
      </c>
      <c r="K36" s="27">
        <v>1866878</v>
      </c>
      <c r="L36" s="28">
        <v>1.0251288486557106</v>
      </c>
      <c r="M36" s="28">
        <v>0.99924743775571589</v>
      </c>
      <c r="N36" s="27">
        <v>45797</v>
      </c>
      <c r="O36" s="27">
        <v>-1406</v>
      </c>
      <c r="P36" s="27">
        <v>1605159</v>
      </c>
      <c r="Q36" s="27">
        <v>1648569</v>
      </c>
      <c r="R36" s="27">
        <v>1533559</v>
      </c>
      <c r="S36" s="28">
        <v>1.0270440498417914</v>
      </c>
      <c r="T36" s="28">
        <v>0.93023646568630125</v>
      </c>
      <c r="U36" s="27">
        <v>43410</v>
      </c>
      <c r="V36" s="27">
        <v>-115010</v>
      </c>
      <c r="W36" s="29">
        <v>7899.1220000000003</v>
      </c>
      <c r="X36" s="29">
        <v>8665.7450000000008</v>
      </c>
      <c r="Y36" s="29">
        <v>8473.6380000000008</v>
      </c>
      <c r="Z36" s="28">
        <v>1.0970516723251016</v>
      </c>
      <c r="AA36" s="28">
        <v>0.977831450152295</v>
      </c>
      <c r="AB36" s="29">
        <v>766.6230000000005</v>
      </c>
      <c r="AC36" s="29">
        <v>-192.10699999999997</v>
      </c>
      <c r="AD36" s="29">
        <v>464.447</v>
      </c>
      <c r="AE36" s="29">
        <v>502.36500000000001</v>
      </c>
      <c r="AF36" s="29">
        <v>656.76700000000005</v>
      </c>
      <c r="AG36" s="28">
        <v>1.0816411775724679</v>
      </c>
      <c r="AH36" s="28">
        <v>1.3073502333960367</v>
      </c>
      <c r="AI36" s="29">
        <v>37.918000000000006</v>
      </c>
      <c r="AJ36" s="29">
        <v>154.40200000000004</v>
      </c>
    </row>
    <row r="37" spans="1:36" x14ac:dyDescent="0.25">
      <c r="A37" s="26" t="s">
        <v>40</v>
      </c>
      <c r="B37" s="27">
        <v>9962</v>
      </c>
      <c r="C37" s="27">
        <v>10723</v>
      </c>
      <c r="D37" s="27">
        <v>4297</v>
      </c>
      <c r="E37" s="28">
        <v>1.0763902830756875</v>
      </c>
      <c r="F37" s="28">
        <v>0.40072740837452203</v>
      </c>
      <c r="G37" s="27">
        <v>761</v>
      </c>
      <c r="H37" s="27">
        <v>-6426</v>
      </c>
      <c r="I37" s="27">
        <v>16576</v>
      </c>
      <c r="J37" s="27">
        <v>18022</v>
      </c>
      <c r="K37" s="27">
        <v>18637</v>
      </c>
      <c r="L37" s="28">
        <v>1.087234555984556</v>
      </c>
      <c r="M37" s="28">
        <v>1.0341249583841972</v>
      </c>
      <c r="N37" s="27">
        <v>1446</v>
      </c>
      <c r="O37" s="27">
        <v>615</v>
      </c>
      <c r="P37" s="27">
        <v>8004</v>
      </c>
      <c r="Q37" s="27">
        <v>8478</v>
      </c>
      <c r="R37" s="27">
        <v>8077</v>
      </c>
      <c r="S37" s="28">
        <v>1.0592203898050974</v>
      </c>
      <c r="T37" s="28">
        <v>0.95270110875206415</v>
      </c>
      <c r="U37" s="27">
        <v>474</v>
      </c>
      <c r="V37" s="27">
        <v>-401</v>
      </c>
      <c r="W37" s="29">
        <v>13.637</v>
      </c>
      <c r="X37" s="29">
        <v>16.228999999999999</v>
      </c>
      <c r="Y37" s="29">
        <v>18.187999999999999</v>
      </c>
      <c r="Z37" s="28">
        <v>1.1900711300139326</v>
      </c>
      <c r="AA37" s="28">
        <v>1.120709840409144</v>
      </c>
      <c r="AB37" s="29">
        <v>2.5919999999999987</v>
      </c>
      <c r="AC37" s="29">
        <v>1.9589999999999996</v>
      </c>
      <c r="AD37" s="29">
        <v>0.13800000000000001</v>
      </c>
      <c r="AE37" s="29">
        <v>0.32</v>
      </c>
      <c r="AF37" s="29">
        <v>0.55600000000000005</v>
      </c>
      <c r="AG37" s="28">
        <v>2.3188405797101446</v>
      </c>
      <c r="AH37" s="28">
        <v>1.7375</v>
      </c>
      <c r="AI37" s="29">
        <v>0.182</v>
      </c>
      <c r="AJ37" s="29">
        <v>0.23600000000000004</v>
      </c>
    </row>
    <row r="38" spans="1:36" x14ac:dyDescent="0.25">
      <c r="A38" s="26" t="s">
        <v>41</v>
      </c>
      <c r="B38" s="27">
        <v>280351</v>
      </c>
      <c r="C38" s="27">
        <v>280733</v>
      </c>
      <c r="D38" s="27">
        <v>269946</v>
      </c>
      <c r="E38" s="28">
        <v>1.0013625776259047</v>
      </c>
      <c r="F38" s="28">
        <v>0.9615755896171807</v>
      </c>
      <c r="G38" s="27">
        <v>382</v>
      </c>
      <c r="H38" s="27">
        <v>-10787</v>
      </c>
      <c r="I38" s="27">
        <v>400299</v>
      </c>
      <c r="J38" s="27">
        <v>415853</v>
      </c>
      <c r="K38" s="27">
        <v>517377</v>
      </c>
      <c r="L38" s="28">
        <v>1.0388559551735077</v>
      </c>
      <c r="M38" s="28">
        <v>1.24413434554999</v>
      </c>
      <c r="N38" s="27">
        <v>15554</v>
      </c>
      <c r="O38" s="27">
        <v>101524</v>
      </c>
      <c r="P38" s="27">
        <v>367852</v>
      </c>
      <c r="Q38" s="27">
        <v>366033</v>
      </c>
      <c r="R38" s="27">
        <v>447619</v>
      </c>
      <c r="S38" s="28">
        <v>0.99505507649815683</v>
      </c>
      <c r="T38" s="28">
        <v>1.2228924714438316</v>
      </c>
      <c r="U38" s="27">
        <v>-1819</v>
      </c>
      <c r="V38" s="27">
        <v>81586</v>
      </c>
      <c r="W38" s="29">
        <v>369.12400000000002</v>
      </c>
      <c r="X38" s="29">
        <v>724.61099999999999</v>
      </c>
      <c r="Y38" s="29">
        <v>1020.752</v>
      </c>
      <c r="Z38" s="28">
        <v>1.9630557752950226</v>
      </c>
      <c r="AA38" s="28">
        <v>1.4086896279521011</v>
      </c>
      <c r="AB38" s="29">
        <v>355.48699999999997</v>
      </c>
      <c r="AC38" s="29">
        <v>296.14099999999996</v>
      </c>
      <c r="AD38" s="29">
        <v>22.821999999999999</v>
      </c>
      <c r="AE38" s="29">
        <v>32.380000000000003</v>
      </c>
      <c r="AF38" s="29">
        <v>9.5169999999999995</v>
      </c>
      <c r="AG38" s="28">
        <v>1.4188064148628519</v>
      </c>
      <c r="AH38" s="28">
        <v>0.29391599752933906</v>
      </c>
      <c r="AI38" s="29">
        <v>9.5580000000000034</v>
      </c>
      <c r="AJ38" s="29">
        <v>-22.863000000000003</v>
      </c>
    </row>
    <row r="39" spans="1:36" x14ac:dyDescent="0.25">
      <c r="A39" s="26" t="s">
        <v>42</v>
      </c>
      <c r="B39" s="27">
        <v>44317</v>
      </c>
      <c r="C39" s="27">
        <v>44663</v>
      </c>
      <c r="D39" s="27">
        <v>46590</v>
      </c>
      <c r="E39" s="28">
        <v>1.0078073876841844</v>
      </c>
      <c r="F39" s="28">
        <v>1.0431453328258289</v>
      </c>
      <c r="G39" s="27">
        <v>346</v>
      </c>
      <c r="H39" s="27">
        <v>1927</v>
      </c>
      <c r="I39" s="27">
        <v>67401</v>
      </c>
      <c r="J39" s="27">
        <v>66746</v>
      </c>
      <c r="K39" s="27">
        <v>75611</v>
      </c>
      <c r="L39" s="28">
        <v>0.99028204329312619</v>
      </c>
      <c r="M39" s="28">
        <v>1.1328169478320798</v>
      </c>
      <c r="N39" s="27">
        <v>-655</v>
      </c>
      <c r="O39" s="27">
        <v>8865</v>
      </c>
      <c r="P39" s="27">
        <v>64213</v>
      </c>
      <c r="Q39" s="27">
        <v>64667</v>
      </c>
      <c r="R39" s="27">
        <v>67765</v>
      </c>
      <c r="S39" s="28">
        <v>1.0070702194259729</v>
      </c>
      <c r="T39" s="28">
        <v>1.0479069695517034</v>
      </c>
      <c r="U39" s="27">
        <v>454</v>
      </c>
      <c r="V39" s="27">
        <v>3098</v>
      </c>
      <c r="W39" s="29">
        <v>51.615000000000002</v>
      </c>
      <c r="X39" s="29">
        <v>81.786000000000001</v>
      </c>
      <c r="Y39" s="29">
        <v>89.085999999999999</v>
      </c>
      <c r="Z39" s="28">
        <v>1.5845393780877652</v>
      </c>
      <c r="AA39" s="28">
        <v>1.0892573301053969</v>
      </c>
      <c r="AB39" s="29">
        <v>30.170999999999999</v>
      </c>
      <c r="AC39" s="29">
        <v>7.2999999999999972</v>
      </c>
      <c r="AD39" s="29">
        <v>1.2110000000000001</v>
      </c>
      <c r="AE39" s="29">
        <v>0.83899999999999997</v>
      </c>
      <c r="AF39" s="29">
        <v>0.77600000000000002</v>
      </c>
      <c r="AG39" s="28">
        <v>0.69281585466556561</v>
      </c>
      <c r="AH39" s="28">
        <v>0.92491060786650781</v>
      </c>
      <c r="AI39" s="29">
        <v>-0.37200000000000011</v>
      </c>
      <c r="AJ39" s="29">
        <v>-6.2999999999999945E-2</v>
      </c>
    </row>
    <row r="40" spans="1:36" x14ac:dyDescent="0.25">
      <c r="A40" s="26" t="s">
        <v>43</v>
      </c>
      <c r="B40" s="27">
        <v>137660</v>
      </c>
      <c r="C40" s="27">
        <v>150215</v>
      </c>
      <c r="D40" s="27">
        <v>67632</v>
      </c>
      <c r="E40" s="28">
        <v>1.091202963823914</v>
      </c>
      <c r="F40" s="28">
        <v>0.45023466364877007</v>
      </c>
      <c r="G40" s="27">
        <v>12555</v>
      </c>
      <c r="H40" s="27">
        <v>-82583</v>
      </c>
      <c r="I40" s="27">
        <v>206156</v>
      </c>
      <c r="J40" s="27">
        <v>226633</v>
      </c>
      <c r="K40" s="27">
        <v>225855</v>
      </c>
      <c r="L40" s="28">
        <v>1.099327693591261</v>
      </c>
      <c r="M40" s="28">
        <v>0.99656713717772782</v>
      </c>
      <c r="N40" s="27">
        <v>20477</v>
      </c>
      <c r="O40" s="27">
        <v>-778</v>
      </c>
      <c r="P40" s="27">
        <v>112782</v>
      </c>
      <c r="Q40" s="27">
        <v>128933</v>
      </c>
      <c r="R40" s="27">
        <v>120706</v>
      </c>
      <c r="S40" s="28">
        <v>1.143205476051143</v>
      </c>
      <c r="T40" s="28">
        <v>0.93619166543863863</v>
      </c>
      <c r="U40" s="27">
        <v>16151</v>
      </c>
      <c r="V40" s="27">
        <v>-8227</v>
      </c>
      <c r="W40" s="29">
        <v>170.67500000000001</v>
      </c>
      <c r="X40" s="29">
        <v>263.69099999999997</v>
      </c>
      <c r="Y40" s="29">
        <v>268.81200000000001</v>
      </c>
      <c r="Z40" s="28">
        <v>1.5449890142082903</v>
      </c>
      <c r="AA40" s="28">
        <v>1.0194204580361106</v>
      </c>
      <c r="AB40" s="29">
        <v>93.015999999999963</v>
      </c>
      <c r="AC40" s="29">
        <v>5.1210000000000377</v>
      </c>
      <c r="AD40" s="29">
        <v>3.323</v>
      </c>
      <c r="AE40" s="29">
        <v>6.4409999999999998</v>
      </c>
      <c r="AF40" s="29">
        <v>15.846</v>
      </c>
      <c r="AG40" s="28">
        <v>1.9383087571471562</v>
      </c>
      <c r="AH40" s="28">
        <v>2.4601769911504427</v>
      </c>
      <c r="AI40" s="29">
        <v>3.1179999999999999</v>
      </c>
      <c r="AJ40" s="29">
        <v>9.4050000000000011</v>
      </c>
    </row>
    <row r="41" spans="1:36" x14ac:dyDescent="0.25">
      <c r="A41" s="26" t="s">
        <v>44</v>
      </c>
      <c r="B41" s="27">
        <v>80945</v>
      </c>
      <c r="C41" s="27">
        <v>84064</v>
      </c>
      <c r="D41" s="27">
        <v>83191</v>
      </c>
      <c r="E41" s="28">
        <v>1.0385323367718822</v>
      </c>
      <c r="F41" s="28">
        <v>0.98961505519604109</v>
      </c>
      <c r="G41" s="27">
        <v>3119</v>
      </c>
      <c r="H41" s="27">
        <v>-873</v>
      </c>
      <c r="I41" s="27">
        <v>113804</v>
      </c>
      <c r="J41" s="27">
        <v>118793</v>
      </c>
      <c r="K41" s="27">
        <v>120896</v>
      </c>
      <c r="L41" s="28">
        <v>1.043838529401427</v>
      </c>
      <c r="M41" s="28">
        <v>1.0177030633118114</v>
      </c>
      <c r="N41" s="27">
        <v>4989</v>
      </c>
      <c r="O41" s="27">
        <v>2103</v>
      </c>
      <c r="P41" s="27">
        <v>103200</v>
      </c>
      <c r="Q41" s="27">
        <v>110768</v>
      </c>
      <c r="R41" s="27">
        <v>112367</v>
      </c>
      <c r="S41" s="28">
        <v>1.0733333333333333</v>
      </c>
      <c r="T41" s="28">
        <v>1.0144355770619673</v>
      </c>
      <c r="U41" s="27">
        <v>7568</v>
      </c>
      <c r="V41" s="27">
        <v>1599</v>
      </c>
      <c r="W41" s="29">
        <v>129.99100000000001</v>
      </c>
      <c r="X41" s="29">
        <v>164.03800000000001</v>
      </c>
      <c r="Y41" s="29">
        <v>213.47200000000001</v>
      </c>
      <c r="Z41" s="28">
        <v>1.2619181327938087</v>
      </c>
      <c r="AA41" s="28">
        <v>1.3013570026457284</v>
      </c>
      <c r="AB41" s="29">
        <v>34.046999999999997</v>
      </c>
      <c r="AC41" s="29">
        <v>49.433999999999997</v>
      </c>
      <c r="AD41" s="29">
        <v>26.792999999999999</v>
      </c>
      <c r="AE41" s="29">
        <v>21.658000000000001</v>
      </c>
      <c r="AF41" s="29">
        <v>14.053000000000001</v>
      </c>
      <c r="AG41" s="28">
        <v>0.80834546336729751</v>
      </c>
      <c r="AH41" s="28">
        <v>0.64885954381752697</v>
      </c>
      <c r="AI41" s="29">
        <v>-5.134999999999998</v>
      </c>
      <c r="AJ41" s="29">
        <v>-7.6050000000000004</v>
      </c>
    </row>
    <row r="42" spans="1:36" x14ac:dyDescent="0.25">
      <c r="A42" s="26" t="s">
        <v>45</v>
      </c>
      <c r="B42" s="27">
        <v>125058</v>
      </c>
      <c r="C42" s="27">
        <v>131436</v>
      </c>
      <c r="D42" s="27">
        <v>107827</v>
      </c>
      <c r="E42" s="28">
        <v>1.0510003358441684</v>
      </c>
      <c r="F42" s="28">
        <v>0.82037645698286621</v>
      </c>
      <c r="G42" s="27">
        <v>6378</v>
      </c>
      <c r="H42" s="27">
        <v>-23609</v>
      </c>
      <c r="I42" s="27">
        <v>184189</v>
      </c>
      <c r="J42" s="27">
        <v>196021</v>
      </c>
      <c r="K42" s="27">
        <v>183907</v>
      </c>
      <c r="L42" s="28">
        <v>1.064238363854519</v>
      </c>
      <c r="M42" s="28">
        <v>0.93820049892613544</v>
      </c>
      <c r="N42" s="27">
        <v>11832</v>
      </c>
      <c r="O42" s="27">
        <v>-12114</v>
      </c>
      <c r="P42" s="27">
        <v>164528</v>
      </c>
      <c r="Q42" s="27">
        <v>175256</v>
      </c>
      <c r="R42" s="27">
        <v>154886</v>
      </c>
      <c r="S42" s="28">
        <v>1.0652047067976271</v>
      </c>
      <c r="T42" s="28">
        <v>0.88377002784498104</v>
      </c>
      <c r="U42" s="27">
        <v>10728</v>
      </c>
      <c r="V42" s="27">
        <v>-20370</v>
      </c>
      <c r="W42" s="29">
        <v>157.01499999999999</v>
      </c>
      <c r="X42" s="29">
        <v>193.376</v>
      </c>
      <c r="Y42" s="29">
        <v>253.452</v>
      </c>
      <c r="Z42" s="28">
        <v>1.2315766009616917</v>
      </c>
      <c r="AA42" s="28">
        <v>1.310669369518451</v>
      </c>
      <c r="AB42" s="29">
        <v>36.361000000000018</v>
      </c>
      <c r="AC42" s="29">
        <v>60.075999999999993</v>
      </c>
      <c r="AD42" s="29">
        <v>0.65400000000000003</v>
      </c>
      <c r="AE42" s="29">
        <v>1.0569999999999999</v>
      </c>
      <c r="AF42" s="29">
        <v>3.1070000000000002</v>
      </c>
      <c r="AG42" s="28">
        <v>1.6162079510703362</v>
      </c>
      <c r="AH42" s="28">
        <v>2.939451277199622</v>
      </c>
      <c r="AI42" s="29">
        <v>0.40299999999999991</v>
      </c>
      <c r="AJ42" s="29">
        <v>2.0500000000000003</v>
      </c>
    </row>
    <row r="43" spans="1:36" x14ac:dyDescent="0.25">
      <c r="A43" s="26" t="s">
        <v>46</v>
      </c>
      <c r="B43" s="27">
        <v>125610</v>
      </c>
      <c r="C43" s="27">
        <v>139145</v>
      </c>
      <c r="D43" s="27">
        <v>143237</v>
      </c>
      <c r="E43" s="28">
        <v>1.1077541597006608</v>
      </c>
      <c r="F43" s="28">
        <v>1.0294081713320637</v>
      </c>
      <c r="G43" s="27">
        <v>13535</v>
      </c>
      <c r="H43" s="27">
        <v>4092</v>
      </c>
      <c r="I43" s="27">
        <v>178990</v>
      </c>
      <c r="J43" s="27">
        <v>206641</v>
      </c>
      <c r="K43" s="27">
        <v>226534</v>
      </c>
      <c r="L43" s="28">
        <v>1.1544834906978043</v>
      </c>
      <c r="M43" s="28">
        <v>1.0962684075280318</v>
      </c>
      <c r="N43" s="27">
        <v>27651</v>
      </c>
      <c r="O43" s="27">
        <v>19893</v>
      </c>
      <c r="P43" s="27">
        <v>42273</v>
      </c>
      <c r="Q43" s="27">
        <v>46672</v>
      </c>
      <c r="R43" s="27">
        <v>216999</v>
      </c>
      <c r="S43" s="28">
        <v>1.1040616942256287</v>
      </c>
      <c r="T43" s="28">
        <v>4.6494472060335958</v>
      </c>
      <c r="U43" s="27">
        <v>4399</v>
      </c>
      <c r="V43" s="27">
        <v>170327</v>
      </c>
      <c r="W43" s="29">
        <v>49.673999999999999</v>
      </c>
      <c r="X43" s="29">
        <v>55.725999999999999</v>
      </c>
      <c r="Y43" s="29">
        <v>464.91399999999999</v>
      </c>
      <c r="Z43" s="28">
        <v>1.1218343600273786</v>
      </c>
      <c r="AA43" s="28">
        <v>8.3428561174317188</v>
      </c>
      <c r="AB43" s="29">
        <v>6.0519999999999996</v>
      </c>
      <c r="AC43" s="29">
        <v>409.18799999999999</v>
      </c>
      <c r="AD43" s="29">
        <v>2.7309999999999999</v>
      </c>
      <c r="AE43" s="29">
        <v>3.1709999999999998</v>
      </c>
      <c r="AF43" s="29">
        <v>39.07</v>
      </c>
      <c r="AG43" s="28">
        <v>1.161113145367997</v>
      </c>
      <c r="AH43" s="28">
        <v>12.321034374014507</v>
      </c>
      <c r="AI43" s="29">
        <v>0.43999999999999995</v>
      </c>
      <c r="AJ43" s="29">
        <v>35.899000000000001</v>
      </c>
    </row>
    <row r="44" spans="1:36" x14ac:dyDescent="0.25">
      <c r="A44" s="26" t="s">
        <v>47</v>
      </c>
      <c r="B44" s="27">
        <v>583309</v>
      </c>
      <c r="C44" s="27">
        <v>616521</v>
      </c>
      <c r="D44" s="27">
        <v>597830</v>
      </c>
      <c r="E44" s="28">
        <v>1.0569372322388306</v>
      </c>
      <c r="F44" s="28">
        <v>0.96968310892897402</v>
      </c>
      <c r="G44" s="27">
        <v>33212</v>
      </c>
      <c r="H44" s="27">
        <v>-18691</v>
      </c>
      <c r="I44" s="27">
        <v>846644</v>
      </c>
      <c r="J44" s="27">
        <v>903556</v>
      </c>
      <c r="K44" s="27">
        <v>882413</v>
      </c>
      <c r="L44" s="28">
        <v>1.0672206972470129</v>
      </c>
      <c r="M44" s="28">
        <v>0.97660023285773101</v>
      </c>
      <c r="N44" s="27">
        <v>56912</v>
      </c>
      <c r="O44" s="27">
        <v>-21143</v>
      </c>
      <c r="P44" s="27">
        <v>796475</v>
      </c>
      <c r="Q44" s="27">
        <v>849053</v>
      </c>
      <c r="R44" s="27">
        <v>795583</v>
      </c>
      <c r="S44" s="28">
        <v>1.0660133714178097</v>
      </c>
      <c r="T44" s="28">
        <v>0.93702395492389756</v>
      </c>
      <c r="U44" s="27">
        <v>52578</v>
      </c>
      <c r="V44" s="27">
        <v>-53470</v>
      </c>
      <c r="W44" s="29">
        <v>888.88699999999994</v>
      </c>
      <c r="X44" s="29">
        <v>1412.8779999999999</v>
      </c>
      <c r="Y44" s="29">
        <v>1435.2380000000001</v>
      </c>
      <c r="Z44" s="28">
        <v>1.5894911276686463</v>
      </c>
      <c r="AA44" s="28">
        <v>1.0158258533291622</v>
      </c>
      <c r="AB44" s="29">
        <v>523.99099999999999</v>
      </c>
      <c r="AC44" s="29">
        <v>22.360000000000127</v>
      </c>
      <c r="AD44" s="29">
        <v>89.718999999999994</v>
      </c>
      <c r="AE44" s="29">
        <v>166.173</v>
      </c>
      <c r="AF44" s="29">
        <v>213.571</v>
      </c>
      <c r="AG44" s="28">
        <v>1.8521494889599752</v>
      </c>
      <c r="AH44" s="28">
        <v>1.2852328597305218</v>
      </c>
      <c r="AI44" s="29">
        <v>76.454000000000008</v>
      </c>
      <c r="AJ44" s="29">
        <v>47.397999999999996</v>
      </c>
    </row>
    <row r="45" spans="1:36" x14ac:dyDescent="0.25">
      <c r="A45" s="26" t="s">
        <v>48</v>
      </c>
      <c r="B45" s="27">
        <v>109545</v>
      </c>
      <c r="C45" s="27">
        <v>112846</v>
      </c>
      <c r="D45" s="27">
        <v>112895</v>
      </c>
      <c r="E45" s="28">
        <v>1.030133734994751</v>
      </c>
      <c r="F45" s="28">
        <v>1.0004342200875529</v>
      </c>
      <c r="G45" s="27">
        <v>3301</v>
      </c>
      <c r="H45" s="27">
        <v>49</v>
      </c>
      <c r="I45" s="27">
        <v>158138</v>
      </c>
      <c r="J45" s="27">
        <v>164031</v>
      </c>
      <c r="K45" s="27">
        <v>164497</v>
      </c>
      <c r="L45" s="28">
        <v>1.0372649205124638</v>
      </c>
      <c r="M45" s="28">
        <v>1.0028409264102518</v>
      </c>
      <c r="N45" s="27">
        <v>5893</v>
      </c>
      <c r="O45" s="27">
        <v>466</v>
      </c>
      <c r="P45" s="27">
        <v>146534</v>
      </c>
      <c r="Q45" s="27">
        <v>152604</v>
      </c>
      <c r="R45" s="27">
        <v>151680</v>
      </c>
      <c r="S45" s="28">
        <v>1.0414238333765542</v>
      </c>
      <c r="T45" s="28">
        <v>0.99394511284107889</v>
      </c>
      <c r="U45" s="27">
        <v>6070</v>
      </c>
      <c r="V45" s="27">
        <v>-924</v>
      </c>
      <c r="W45" s="29">
        <v>231.626</v>
      </c>
      <c r="X45" s="29">
        <v>261.339</v>
      </c>
      <c r="Y45" s="29">
        <v>315.48200000000003</v>
      </c>
      <c r="Z45" s="28">
        <v>1.1282800721853332</v>
      </c>
      <c r="AA45" s="28">
        <v>1.2071753546160353</v>
      </c>
      <c r="AB45" s="29">
        <v>29.712999999999994</v>
      </c>
      <c r="AC45" s="29">
        <v>54.143000000000029</v>
      </c>
      <c r="AD45" s="29">
        <v>43.313000000000002</v>
      </c>
      <c r="AE45" s="29">
        <v>48.973999999999997</v>
      </c>
      <c r="AF45" s="29">
        <v>67.748000000000005</v>
      </c>
      <c r="AG45" s="28">
        <v>1.1306997899014151</v>
      </c>
      <c r="AH45" s="28">
        <v>1.3833462653652961</v>
      </c>
      <c r="AI45" s="29">
        <v>5.6609999999999943</v>
      </c>
      <c r="AJ45" s="29">
        <v>18.774000000000008</v>
      </c>
    </row>
    <row r="46" spans="1:36" x14ac:dyDescent="0.25">
      <c r="A46" s="26" t="s">
        <v>49</v>
      </c>
      <c r="B46" s="27">
        <v>47427</v>
      </c>
      <c r="C46" s="27">
        <v>50927</v>
      </c>
      <c r="D46" s="27">
        <v>54348</v>
      </c>
      <c r="E46" s="28">
        <v>1.073797625824952</v>
      </c>
      <c r="F46" s="28">
        <v>1.0671745832269719</v>
      </c>
      <c r="G46" s="27">
        <v>3500</v>
      </c>
      <c r="H46" s="27">
        <v>3421</v>
      </c>
      <c r="I46" s="27">
        <v>64868</v>
      </c>
      <c r="J46" s="27">
        <v>70718</v>
      </c>
      <c r="K46" s="27">
        <v>79989</v>
      </c>
      <c r="L46" s="28">
        <v>1.0901831411481779</v>
      </c>
      <c r="M46" s="28">
        <v>1.1310981645408524</v>
      </c>
      <c r="N46" s="27">
        <v>5850</v>
      </c>
      <c r="O46" s="27">
        <v>9271</v>
      </c>
      <c r="P46" s="27">
        <v>63712</v>
      </c>
      <c r="Q46" s="27">
        <v>69611</v>
      </c>
      <c r="R46" s="27">
        <v>76580</v>
      </c>
      <c r="S46" s="28">
        <v>1.092588523355098</v>
      </c>
      <c r="T46" s="28">
        <v>1.1001134878108345</v>
      </c>
      <c r="U46" s="27">
        <v>5899</v>
      </c>
      <c r="V46" s="27">
        <v>6969</v>
      </c>
      <c r="W46" s="29">
        <v>104.718</v>
      </c>
      <c r="X46" s="29">
        <v>115.789</v>
      </c>
      <c r="Y46" s="29">
        <v>158.20599999999999</v>
      </c>
      <c r="Z46" s="28">
        <v>1.1057220344162417</v>
      </c>
      <c r="AA46" s="28">
        <v>1.3663301349869157</v>
      </c>
      <c r="AB46" s="29">
        <v>11.070999999999998</v>
      </c>
      <c r="AC46" s="29">
        <v>42.416999999999987</v>
      </c>
      <c r="AD46" s="29">
        <v>1.6040000000000001</v>
      </c>
      <c r="AE46" s="29">
        <v>1.95</v>
      </c>
      <c r="AF46" s="29">
        <v>2.327</v>
      </c>
      <c r="AG46" s="28">
        <v>1.2157107231920199</v>
      </c>
      <c r="AH46" s="28">
        <v>1.1933333333333334</v>
      </c>
      <c r="AI46" s="29">
        <v>0.34599999999999986</v>
      </c>
      <c r="AJ46" s="29">
        <v>0.377</v>
      </c>
    </row>
    <row r="47" spans="1:36" x14ac:dyDescent="0.25">
      <c r="A47" s="26" t="s">
        <v>50</v>
      </c>
      <c r="B47" s="27">
        <v>1355844</v>
      </c>
      <c r="C47" s="27">
        <v>1439877</v>
      </c>
      <c r="D47" s="27">
        <v>1421685</v>
      </c>
      <c r="E47" s="28">
        <v>1.0619783691929161</v>
      </c>
      <c r="F47" s="28">
        <v>0.98736558747726366</v>
      </c>
      <c r="G47" s="27">
        <v>84033</v>
      </c>
      <c r="H47" s="27">
        <v>-18192</v>
      </c>
      <c r="I47" s="27">
        <v>2002270</v>
      </c>
      <c r="J47" s="27">
        <v>2114197</v>
      </c>
      <c r="K47" s="27">
        <v>2137480</v>
      </c>
      <c r="L47" s="28">
        <v>1.0559000534393463</v>
      </c>
      <c r="M47" s="28">
        <v>1.0110126918163256</v>
      </c>
      <c r="N47" s="27">
        <v>111927</v>
      </c>
      <c r="O47" s="27">
        <v>23283</v>
      </c>
      <c r="P47" s="27">
        <v>1903693</v>
      </c>
      <c r="Q47" s="27">
        <v>2025422</v>
      </c>
      <c r="R47" s="27">
        <v>1998890</v>
      </c>
      <c r="S47" s="28">
        <v>1.0639436085545306</v>
      </c>
      <c r="T47" s="28">
        <v>0.9869005076472952</v>
      </c>
      <c r="U47" s="27">
        <v>121729</v>
      </c>
      <c r="V47" s="27">
        <v>-26532</v>
      </c>
      <c r="W47" s="29">
        <v>4579.3770000000004</v>
      </c>
      <c r="X47" s="29">
        <v>5231.7089999999998</v>
      </c>
      <c r="Y47" s="29">
        <v>5722.5159999999996</v>
      </c>
      <c r="Z47" s="28">
        <v>1.1424499446103693</v>
      </c>
      <c r="AA47" s="28">
        <v>1.0938138952300289</v>
      </c>
      <c r="AB47" s="29">
        <v>652.33199999999943</v>
      </c>
      <c r="AC47" s="29">
        <v>490.80699999999979</v>
      </c>
      <c r="AD47" s="29">
        <v>187.881</v>
      </c>
      <c r="AE47" s="29">
        <v>191.32599999999999</v>
      </c>
      <c r="AF47" s="29">
        <v>244.76400000000001</v>
      </c>
      <c r="AG47" s="28">
        <v>1.0183360744300913</v>
      </c>
      <c r="AH47" s="28">
        <v>1.2793033879347293</v>
      </c>
      <c r="AI47" s="29">
        <v>3.4449999999999932</v>
      </c>
      <c r="AJ47" s="29">
        <v>53.438000000000017</v>
      </c>
    </row>
    <row r="48" spans="1:36" x14ac:dyDescent="0.25">
      <c r="A48" s="26" t="s">
        <v>51</v>
      </c>
      <c r="B48" s="27">
        <v>213952</v>
      </c>
      <c r="C48" s="27">
        <v>224978</v>
      </c>
      <c r="D48" s="27">
        <v>216943</v>
      </c>
      <c r="E48" s="28">
        <v>1.0515349237212086</v>
      </c>
      <c r="F48" s="28">
        <v>0.96428539679435321</v>
      </c>
      <c r="G48" s="27">
        <v>11026</v>
      </c>
      <c r="H48" s="27">
        <v>-8035</v>
      </c>
      <c r="I48" s="27">
        <v>308379</v>
      </c>
      <c r="J48" s="27">
        <v>323767</v>
      </c>
      <c r="K48" s="27">
        <v>318062</v>
      </c>
      <c r="L48" s="28">
        <v>1.0498996364862718</v>
      </c>
      <c r="M48" s="28">
        <v>0.98237930363502146</v>
      </c>
      <c r="N48" s="27">
        <v>15388</v>
      </c>
      <c r="O48" s="27">
        <v>-5705</v>
      </c>
      <c r="P48" s="27">
        <v>280687</v>
      </c>
      <c r="Q48" s="27">
        <v>295654</v>
      </c>
      <c r="R48" s="27">
        <v>279047</v>
      </c>
      <c r="S48" s="28">
        <v>1.0533227402765357</v>
      </c>
      <c r="T48" s="28">
        <v>0.94382961164063395</v>
      </c>
      <c r="U48" s="27">
        <v>14967</v>
      </c>
      <c r="V48" s="27">
        <v>-16607</v>
      </c>
      <c r="W48" s="29">
        <v>572.64300000000003</v>
      </c>
      <c r="X48" s="29">
        <v>654.33799999999997</v>
      </c>
      <c r="Y48" s="29">
        <v>671.48900000000003</v>
      </c>
      <c r="Z48" s="28">
        <v>1.142663055341635</v>
      </c>
      <c r="AA48" s="28">
        <v>1.026211224168549</v>
      </c>
      <c r="AB48" s="29">
        <v>81.694999999999936</v>
      </c>
      <c r="AC48" s="29">
        <v>17.151000000000067</v>
      </c>
      <c r="AD48" s="29">
        <v>22.629000000000001</v>
      </c>
      <c r="AE48" s="29">
        <v>22.753</v>
      </c>
      <c r="AF48" s="29">
        <v>30.244</v>
      </c>
      <c r="AG48" s="28">
        <v>1.0054796941977109</v>
      </c>
      <c r="AH48" s="28">
        <v>1.3292313101569024</v>
      </c>
      <c r="AI48" s="29">
        <v>0.12399999999999878</v>
      </c>
      <c r="AJ48" s="29">
        <v>7.4909999999999997</v>
      </c>
    </row>
    <row r="49" spans="1:36" x14ac:dyDescent="0.25">
      <c r="A49" s="26" t="s">
        <v>52</v>
      </c>
      <c r="B49" s="27">
        <v>563377</v>
      </c>
      <c r="C49" s="27">
        <v>587681</v>
      </c>
      <c r="D49" s="27">
        <v>575449</v>
      </c>
      <c r="E49" s="28">
        <v>1.0431398512896337</v>
      </c>
      <c r="F49" s="28">
        <v>0.97918598695550818</v>
      </c>
      <c r="G49" s="27">
        <v>24304</v>
      </c>
      <c r="H49" s="27">
        <v>-12232</v>
      </c>
      <c r="I49" s="27">
        <v>799663</v>
      </c>
      <c r="J49" s="27">
        <v>838500</v>
      </c>
      <c r="K49" s="27">
        <v>841221</v>
      </c>
      <c r="L49" s="28">
        <v>1.0485667087260508</v>
      </c>
      <c r="M49" s="28">
        <v>1.0032450805008946</v>
      </c>
      <c r="N49" s="27">
        <v>38837</v>
      </c>
      <c r="O49" s="27">
        <v>2721</v>
      </c>
      <c r="P49" s="27">
        <v>776772</v>
      </c>
      <c r="Q49" s="27">
        <v>813278</v>
      </c>
      <c r="R49" s="27">
        <v>797015</v>
      </c>
      <c r="S49" s="28">
        <v>1.0469970596262481</v>
      </c>
      <c r="T49" s="28">
        <v>0.9800031477551342</v>
      </c>
      <c r="U49" s="27">
        <v>36506</v>
      </c>
      <c r="V49" s="27">
        <v>-16263</v>
      </c>
      <c r="W49" s="29">
        <v>1179.663</v>
      </c>
      <c r="X49" s="29">
        <v>1342.31</v>
      </c>
      <c r="Y49" s="29">
        <v>1634.8009999999999</v>
      </c>
      <c r="Z49" s="28">
        <v>1.1378758170765717</v>
      </c>
      <c r="AA49" s="28">
        <v>1.2179012299692322</v>
      </c>
      <c r="AB49" s="29">
        <v>162.64699999999993</v>
      </c>
      <c r="AC49" s="29">
        <v>292.49099999999999</v>
      </c>
      <c r="AD49" s="29">
        <v>17.047000000000001</v>
      </c>
      <c r="AE49" s="29">
        <v>21.681999999999999</v>
      </c>
      <c r="AF49" s="29">
        <v>26.957999999999998</v>
      </c>
      <c r="AG49" s="28">
        <v>1.2718953481551005</v>
      </c>
      <c r="AH49" s="28">
        <v>1.2433354856563048</v>
      </c>
      <c r="AI49" s="29">
        <v>4.634999999999998</v>
      </c>
      <c r="AJ49" s="29">
        <v>5.2759999999999998</v>
      </c>
    </row>
    <row r="50" spans="1:36" x14ac:dyDescent="0.25">
      <c r="A50" s="26" t="s">
        <v>53</v>
      </c>
      <c r="B50" s="27">
        <v>1005210</v>
      </c>
      <c r="C50" s="27">
        <v>1046347</v>
      </c>
      <c r="D50" s="27">
        <v>1026804</v>
      </c>
      <c r="E50" s="28">
        <v>1.0409237870693686</v>
      </c>
      <c r="F50" s="28">
        <v>0.98132263962146404</v>
      </c>
      <c r="G50" s="27">
        <v>41137</v>
      </c>
      <c r="H50" s="27">
        <v>-19543</v>
      </c>
      <c r="I50" s="27">
        <v>1466815</v>
      </c>
      <c r="J50" s="27">
        <v>1524122</v>
      </c>
      <c r="K50" s="27">
        <v>1610019</v>
      </c>
      <c r="L50" s="28">
        <v>1.039069003248535</v>
      </c>
      <c r="M50" s="28">
        <v>1.0563583492660036</v>
      </c>
      <c r="N50" s="27">
        <v>57307</v>
      </c>
      <c r="O50" s="27">
        <v>85897</v>
      </c>
      <c r="P50" s="27">
        <v>1396788</v>
      </c>
      <c r="Q50" s="27">
        <v>1446276</v>
      </c>
      <c r="R50" s="27">
        <v>1479081</v>
      </c>
      <c r="S50" s="28">
        <v>1.0354298576448251</v>
      </c>
      <c r="T50" s="28">
        <v>1.022682392572372</v>
      </c>
      <c r="U50" s="27">
        <v>49488</v>
      </c>
      <c r="V50" s="27">
        <v>32805</v>
      </c>
      <c r="W50" s="29">
        <v>2480.694</v>
      </c>
      <c r="X50" s="29">
        <v>2802.2640000000001</v>
      </c>
      <c r="Y50" s="29">
        <v>2918.58</v>
      </c>
      <c r="Z50" s="28">
        <v>1.1296290473552966</v>
      </c>
      <c r="AA50" s="28">
        <v>1.0415078664965185</v>
      </c>
      <c r="AB50" s="29">
        <v>321.57000000000016</v>
      </c>
      <c r="AC50" s="29">
        <v>116.3159999999998</v>
      </c>
      <c r="AD50" s="29">
        <v>64.819000000000003</v>
      </c>
      <c r="AE50" s="29">
        <v>79.641999999999996</v>
      </c>
      <c r="AF50" s="29">
        <v>98.906000000000006</v>
      </c>
      <c r="AG50" s="28">
        <v>1.2286829479010783</v>
      </c>
      <c r="AH50" s="28">
        <v>1.2418824238467141</v>
      </c>
      <c r="AI50" s="29">
        <v>14.822999999999993</v>
      </c>
      <c r="AJ50" s="29">
        <v>19.26400000000001</v>
      </c>
    </row>
    <row r="51" spans="1:36" x14ac:dyDescent="0.25">
      <c r="A51" s="26" t="s">
        <v>54</v>
      </c>
      <c r="B51" s="27">
        <v>1063795</v>
      </c>
      <c r="C51" s="27">
        <v>1117487</v>
      </c>
      <c r="D51" s="27">
        <v>1089747</v>
      </c>
      <c r="E51" s="28">
        <v>1.0504721304386653</v>
      </c>
      <c r="F51" s="28">
        <v>0.97517644500562428</v>
      </c>
      <c r="G51" s="27">
        <v>53692</v>
      </c>
      <c r="H51" s="27">
        <v>-27740</v>
      </c>
      <c r="I51" s="27">
        <v>1349329</v>
      </c>
      <c r="J51" s="27">
        <v>1413407</v>
      </c>
      <c r="K51" s="27">
        <v>1395062</v>
      </c>
      <c r="L51" s="28">
        <v>1.0474887888720987</v>
      </c>
      <c r="M51" s="28">
        <v>0.98702072368397775</v>
      </c>
      <c r="N51" s="27">
        <v>64078</v>
      </c>
      <c r="O51" s="27">
        <v>-18345</v>
      </c>
      <c r="P51" s="27">
        <v>1183492</v>
      </c>
      <c r="Q51" s="27">
        <v>1224373</v>
      </c>
      <c r="R51" s="27">
        <v>1176367</v>
      </c>
      <c r="S51" s="28">
        <v>1.0345426923037926</v>
      </c>
      <c r="T51" s="28">
        <v>0.96079136014923561</v>
      </c>
      <c r="U51" s="27">
        <v>40881</v>
      </c>
      <c r="V51" s="27">
        <v>-48006</v>
      </c>
      <c r="W51" s="29">
        <v>1800.548</v>
      </c>
      <c r="X51" s="29">
        <v>2481.366</v>
      </c>
      <c r="Y51" s="29">
        <v>2604.2130000000002</v>
      </c>
      <c r="Z51" s="28">
        <v>1.3781171065697777</v>
      </c>
      <c r="AA51" s="28">
        <v>1.0495078114232241</v>
      </c>
      <c r="AB51" s="29">
        <v>680.81799999999998</v>
      </c>
      <c r="AC51" s="29">
        <v>122.84700000000021</v>
      </c>
      <c r="AD51" s="29">
        <v>374.666</v>
      </c>
      <c r="AE51" s="29">
        <v>446.95600000000002</v>
      </c>
      <c r="AF51" s="29">
        <v>1496.768</v>
      </c>
      <c r="AG51" s="28">
        <v>1.1929451831764826</v>
      </c>
      <c r="AH51" s="28">
        <v>3.3488039091096216</v>
      </c>
      <c r="AI51" s="29">
        <v>72.29000000000002</v>
      </c>
      <c r="AJ51" s="29">
        <v>1049.8119999999999</v>
      </c>
    </row>
    <row r="52" spans="1:36" x14ac:dyDescent="0.25">
      <c r="A52" s="26" t="s">
        <v>55</v>
      </c>
      <c r="B52" s="27">
        <v>137239</v>
      </c>
      <c r="C52" s="27">
        <v>143512</v>
      </c>
      <c r="D52" s="27">
        <v>146946</v>
      </c>
      <c r="E52" s="28">
        <v>1.0457085813799285</v>
      </c>
      <c r="F52" s="28">
        <v>1.023928312614973</v>
      </c>
      <c r="G52" s="27">
        <v>6273</v>
      </c>
      <c r="H52" s="27">
        <v>3434</v>
      </c>
      <c r="I52" s="27">
        <v>189790</v>
      </c>
      <c r="J52" s="27">
        <v>200338</v>
      </c>
      <c r="K52" s="27">
        <v>202461</v>
      </c>
      <c r="L52" s="28">
        <v>1.0555772169239686</v>
      </c>
      <c r="M52" s="28">
        <v>1.0105970909163513</v>
      </c>
      <c r="N52" s="27">
        <v>10548</v>
      </c>
      <c r="O52" s="27">
        <v>2123</v>
      </c>
      <c r="P52" s="27">
        <v>188869</v>
      </c>
      <c r="Q52" s="27">
        <v>199550</v>
      </c>
      <c r="R52" s="27">
        <v>199633</v>
      </c>
      <c r="S52" s="28">
        <v>1.0565524252259502</v>
      </c>
      <c r="T52" s="28">
        <v>1.0004159358556752</v>
      </c>
      <c r="U52" s="27">
        <v>10681</v>
      </c>
      <c r="V52" s="27">
        <v>83</v>
      </c>
      <c r="W52" s="29">
        <v>301.774</v>
      </c>
      <c r="X52" s="29">
        <v>343.48500000000001</v>
      </c>
      <c r="Y52" s="29">
        <v>373.40100000000001</v>
      </c>
      <c r="Z52" s="28">
        <v>1.1382193296970582</v>
      </c>
      <c r="AA52" s="28">
        <v>1.0870955063539893</v>
      </c>
      <c r="AB52" s="29">
        <v>41.711000000000013</v>
      </c>
      <c r="AC52" s="29">
        <v>29.915999999999997</v>
      </c>
      <c r="AD52" s="29">
        <v>163.517</v>
      </c>
      <c r="AE52" s="29">
        <v>186.982</v>
      </c>
      <c r="AF52" s="29">
        <v>197.142</v>
      </c>
      <c r="AG52" s="28">
        <v>1.1435018988851313</v>
      </c>
      <c r="AH52" s="28">
        <v>1.0543367810805317</v>
      </c>
      <c r="AI52" s="29">
        <v>23.465000000000003</v>
      </c>
      <c r="AJ52" s="29">
        <v>10.159999999999997</v>
      </c>
    </row>
    <row r="53" spans="1:36" x14ac:dyDescent="0.25">
      <c r="A53" s="26" t="s">
        <v>56</v>
      </c>
      <c r="B53" s="27">
        <v>163308</v>
      </c>
      <c r="C53" s="27">
        <v>173365</v>
      </c>
      <c r="D53" s="27">
        <v>168960</v>
      </c>
      <c r="E53" s="28">
        <v>1.0615830210399981</v>
      </c>
      <c r="F53" s="28">
        <v>0.97459118045741644</v>
      </c>
      <c r="G53" s="27">
        <v>10057</v>
      </c>
      <c r="H53" s="27">
        <v>-4405</v>
      </c>
      <c r="I53" s="27">
        <v>222873</v>
      </c>
      <c r="J53" s="27">
        <v>238892</v>
      </c>
      <c r="K53" s="27">
        <v>219445</v>
      </c>
      <c r="L53" s="28">
        <v>1.0718750140214381</v>
      </c>
      <c r="M53" s="28">
        <v>0.91859501364633389</v>
      </c>
      <c r="N53" s="27">
        <v>16019</v>
      </c>
      <c r="O53" s="27">
        <v>-19447</v>
      </c>
      <c r="P53" s="27">
        <v>220175</v>
      </c>
      <c r="Q53" s="27">
        <v>235258</v>
      </c>
      <c r="R53" s="27">
        <v>211463</v>
      </c>
      <c r="S53" s="28">
        <v>1.0685045986147383</v>
      </c>
      <c r="T53" s="28">
        <v>0.89885572435368832</v>
      </c>
      <c r="U53" s="27">
        <v>15083</v>
      </c>
      <c r="V53" s="27">
        <v>-23795</v>
      </c>
      <c r="W53" s="29">
        <v>395.791</v>
      </c>
      <c r="X53" s="29">
        <v>458.93900000000002</v>
      </c>
      <c r="Y53" s="29">
        <v>530.28399999999999</v>
      </c>
      <c r="Z53" s="28">
        <v>1.1595488528036262</v>
      </c>
      <c r="AA53" s="28">
        <v>1.1554563896291228</v>
      </c>
      <c r="AB53" s="29">
        <v>63.148000000000025</v>
      </c>
      <c r="AC53" s="29">
        <v>71.34499999999997</v>
      </c>
      <c r="AD53" s="29">
        <v>3.073</v>
      </c>
      <c r="AE53" s="29">
        <v>5.0789999999999997</v>
      </c>
      <c r="AF53" s="29">
        <v>5.6550000000000002</v>
      </c>
      <c r="AG53" s="28">
        <v>1.6527822974292221</v>
      </c>
      <c r="AH53" s="28">
        <v>1.1134081512108684</v>
      </c>
      <c r="AI53" s="29">
        <v>2.0059999999999998</v>
      </c>
      <c r="AJ53" s="29">
        <v>0.57600000000000051</v>
      </c>
    </row>
    <row r="54" spans="1:36" x14ac:dyDescent="0.25">
      <c r="A54" s="26" t="s">
        <v>57</v>
      </c>
      <c r="B54" s="27">
        <v>928886</v>
      </c>
      <c r="C54" s="27">
        <v>974174</v>
      </c>
      <c r="D54" s="27">
        <v>952798</v>
      </c>
      <c r="E54" s="28">
        <v>1.0487551755543738</v>
      </c>
      <c r="F54" s="28">
        <v>0.97805730803737323</v>
      </c>
      <c r="G54" s="27">
        <v>45288</v>
      </c>
      <c r="H54" s="27">
        <v>-21376</v>
      </c>
      <c r="I54" s="27">
        <v>1299310</v>
      </c>
      <c r="J54" s="27">
        <v>1371323</v>
      </c>
      <c r="K54" s="27">
        <v>1333652</v>
      </c>
      <c r="L54" s="28">
        <v>1.0554240327558473</v>
      </c>
      <c r="M54" s="28">
        <v>0.97252944783978679</v>
      </c>
      <c r="N54" s="27">
        <v>72013</v>
      </c>
      <c r="O54" s="27">
        <v>-37671</v>
      </c>
      <c r="P54" s="27">
        <v>1271188</v>
      </c>
      <c r="Q54" s="27">
        <v>1342716</v>
      </c>
      <c r="R54" s="27">
        <v>1292280</v>
      </c>
      <c r="S54" s="28">
        <v>1.0562686243104875</v>
      </c>
      <c r="T54" s="28">
        <v>0.96243732851921027</v>
      </c>
      <c r="U54" s="27">
        <v>71528</v>
      </c>
      <c r="V54" s="27">
        <v>-50436</v>
      </c>
      <c r="W54" s="29">
        <v>2910.6669999999999</v>
      </c>
      <c r="X54" s="29">
        <v>3423.62</v>
      </c>
      <c r="Y54" s="29">
        <v>3648.6909999999998</v>
      </c>
      <c r="Z54" s="28">
        <v>1.176232114494719</v>
      </c>
      <c r="AA54" s="28">
        <v>1.0657406487869565</v>
      </c>
      <c r="AB54" s="29">
        <v>512.95299999999997</v>
      </c>
      <c r="AC54" s="29">
        <v>225.07099999999991</v>
      </c>
      <c r="AD54" s="29">
        <v>30.745999999999999</v>
      </c>
      <c r="AE54" s="29">
        <v>34.654000000000003</v>
      </c>
      <c r="AF54" s="29">
        <v>38.996000000000002</v>
      </c>
      <c r="AG54" s="28">
        <v>1.127105965003578</v>
      </c>
      <c r="AH54" s="28">
        <v>1.1252957811508051</v>
      </c>
      <c r="AI54" s="29">
        <v>3.9080000000000048</v>
      </c>
      <c r="AJ54" s="29">
        <v>4.3419999999999987</v>
      </c>
    </row>
    <row r="55" spans="1:36" x14ac:dyDescent="0.25">
      <c r="A55" s="26" t="s">
        <v>58</v>
      </c>
      <c r="B55" s="27">
        <v>330082</v>
      </c>
      <c r="C55" s="27">
        <v>347767</v>
      </c>
      <c r="D55" s="27">
        <v>346473</v>
      </c>
      <c r="E55" s="28">
        <v>1.053577595870117</v>
      </c>
      <c r="F55" s="28">
        <v>0.99627911791515589</v>
      </c>
      <c r="G55" s="27">
        <v>17685</v>
      </c>
      <c r="H55" s="27">
        <v>-1294</v>
      </c>
      <c r="I55" s="27">
        <v>457512</v>
      </c>
      <c r="J55" s="27">
        <v>487502</v>
      </c>
      <c r="K55" s="27">
        <v>488500</v>
      </c>
      <c r="L55" s="28">
        <v>1.0655501932189757</v>
      </c>
      <c r="M55" s="28">
        <v>1.0020471710885288</v>
      </c>
      <c r="N55" s="27">
        <v>29990</v>
      </c>
      <c r="O55" s="27">
        <v>998</v>
      </c>
      <c r="P55" s="27">
        <v>452206</v>
      </c>
      <c r="Q55" s="27">
        <v>483147</v>
      </c>
      <c r="R55" s="27">
        <v>473471</v>
      </c>
      <c r="S55" s="28">
        <v>1.0684223561828017</v>
      </c>
      <c r="T55" s="28">
        <v>0.97997296888938568</v>
      </c>
      <c r="U55" s="27">
        <v>30941</v>
      </c>
      <c r="V55" s="27">
        <v>-9676</v>
      </c>
      <c r="W55" s="29">
        <v>705.02499999999998</v>
      </c>
      <c r="X55" s="29">
        <v>819.73699999999997</v>
      </c>
      <c r="Y55" s="29">
        <v>863.91200000000003</v>
      </c>
      <c r="Z55" s="28">
        <v>1.1627062870110989</v>
      </c>
      <c r="AA55" s="28">
        <v>1.0538892352059259</v>
      </c>
      <c r="AB55" s="29">
        <v>114.71199999999999</v>
      </c>
      <c r="AC55" s="29">
        <v>44.175000000000068</v>
      </c>
      <c r="AD55" s="29">
        <v>15.593</v>
      </c>
      <c r="AE55" s="29">
        <v>17.143000000000001</v>
      </c>
      <c r="AF55" s="29">
        <v>22.565000000000001</v>
      </c>
      <c r="AG55" s="28">
        <v>1.099403578528827</v>
      </c>
      <c r="AH55" s="28">
        <v>1.3162806976608528</v>
      </c>
      <c r="AI55" s="29">
        <v>1.5500000000000007</v>
      </c>
      <c r="AJ55" s="29">
        <v>5.4220000000000006</v>
      </c>
    </row>
    <row r="56" spans="1:36" x14ac:dyDescent="0.25">
      <c r="A56" s="26" t="s">
        <v>59</v>
      </c>
      <c r="B56" s="27">
        <v>226210</v>
      </c>
      <c r="C56" s="27">
        <v>240671</v>
      </c>
      <c r="D56" s="27">
        <v>238222</v>
      </c>
      <c r="E56" s="28">
        <v>1.0639273241678087</v>
      </c>
      <c r="F56" s="28">
        <v>0.98982428294227387</v>
      </c>
      <c r="G56" s="27">
        <v>14461</v>
      </c>
      <c r="H56" s="27">
        <v>-2449</v>
      </c>
      <c r="I56" s="27">
        <v>319280</v>
      </c>
      <c r="J56" s="27">
        <v>341038</v>
      </c>
      <c r="K56" s="27">
        <v>338614</v>
      </c>
      <c r="L56" s="28">
        <v>1.0681470809320972</v>
      </c>
      <c r="M56" s="28">
        <v>0.99289228766295834</v>
      </c>
      <c r="N56" s="27">
        <v>21758</v>
      </c>
      <c r="O56" s="27">
        <v>-2424</v>
      </c>
      <c r="P56" s="27">
        <v>301134</v>
      </c>
      <c r="Q56" s="27">
        <v>327807</v>
      </c>
      <c r="R56" s="27">
        <v>319400</v>
      </c>
      <c r="S56" s="28">
        <v>1.0885751857976846</v>
      </c>
      <c r="T56" s="28">
        <v>0.97435381184660486</v>
      </c>
      <c r="U56" s="27">
        <v>26673</v>
      </c>
      <c r="V56" s="27">
        <v>-8407</v>
      </c>
      <c r="W56" s="29">
        <v>484.45600000000002</v>
      </c>
      <c r="X56" s="29">
        <v>571.03399999999999</v>
      </c>
      <c r="Y56" s="29">
        <v>754.85400000000004</v>
      </c>
      <c r="Z56" s="28">
        <v>1.1787117921957824</v>
      </c>
      <c r="AA56" s="28">
        <v>1.3219072769747511</v>
      </c>
      <c r="AB56" s="29">
        <v>86.577999999999975</v>
      </c>
      <c r="AC56" s="29">
        <v>183.82000000000005</v>
      </c>
      <c r="AD56" s="29">
        <v>32.11</v>
      </c>
      <c r="AE56" s="29">
        <v>26.379000000000001</v>
      </c>
      <c r="AF56" s="29">
        <v>38.862000000000002</v>
      </c>
      <c r="AG56" s="28">
        <v>0.82151977577078794</v>
      </c>
      <c r="AH56" s="28">
        <v>1.4732173319686115</v>
      </c>
      <c r="AI56" s="29">
        <v>-5.7309999999999981</v>
      </c>
      <c r="AJ56" s="29">
        <v>12.483000000000001</v>
      </c>
    </row>
    <row r="57" spans="1:36" x14ac:dyDescent="0.25">
      <c r="A57" s="26" t="s">
        <v>60</v>
      </c>
      <c r="B57" s="27">
        <v>311896</v>
      </c>
      <c r="C57" s="27">
        <v>323351</v>
      </c>
      <c r="D57" s="27">
        <v>318401</v>
      </c>
      <c r="E57" s="28">
        <v>1.036726985918383</v>
      </c>
      <c r="F57" s="28">
        <v>0.98469155809012499</v>
      </c>
      <c r="G57" s="27">
        <v>11455</v>
      </c>
      <c r="H57" s="27">
        <v>-4950</v>
      </c>
      <c r="I57" s="27">
        <v>456724</v>
      </c>
      <c r="J57" s="27">
        <v>474684</v>
      </c>
      <c r="K57" s="27">
        <v>457499</v>
      </c>
      <c r="L57" s="28">
        <v>1.0393235301845316</v>
      </c>
      <c r="M57" s="28">
        <v>0.963796968088244</v>
      </c>
      <c r="N57" s="27">
        <v>17960</v>
      </c>
      <c r="O57" s="27">
        <v>-17185</v>
      </c>
      <c r="P57" s="27">
        <v>449592</v>
      </c>
      <c r="Q57" s="27">
        <v>468336</v>
      </c>
      <c r="R57" s="27">
        <v>440148</v>
      </c>
      <c r="S57" s="28">
        <v>1.0416911332941867</v>
      </c>
      <c r="T57" s="28">
        <v>0.93981244234908268</v>
      </c>
      <c r="U57" s="27">
        <v>18744</v>
      </c>
      <c r="V57" s="27">
        <v>-28188</v>
      </c>
      <c r="W57" s="29">
        <v>900.12400000000002</v>
      </c>
      <c r="X57" s="29">
        <v>1006.574</v>
      </c>
      <c r="Y57" s="29">
        <v>1040.587</v>
      </c>
      <c r="Z57" s="28">
        <v>1.1182614839733191</v>
      </c>
      <c r="AA57" s="28">
        <v>1.0337908588936333</v>
      </c>
      <c r="AB57" s="29">
        <v>106.44999999999993</v>
      </c>
      <c r="AC57" s="29">
        <v>34.013000000000034</v>
      </c>
      <c r="AD57" s="29">
        <v>42.731000000000002</v>
      </c>
      <c r="AE57" s="29">
        <v>50.093000000000004</v>
      </c>
      <c r="AF57" s="29">
        <v>59.021999999999998</v>
      </c>
      <c r="AG57" s="28">
        <v>1.1722870983595048</v>
      </c>
      <c r="AH57" s="28">
        <v>1.1782484578683647</v>
      </c>
      <c r="AI57" s="29">
        <v>7.3620000000000019</v>
      </c>
      <c r="AJ57" s="29">
        <v>8.9289999999999949</v>
      </c>
    </row>
    <row r="58" spans="1:36" x14ac:dyDescent="0.25">
      <c r="A58" s="26" t="s">
        <v>61</v>
      </c>
      <c r="B58" s="27">
        <v>753207</v>
      </c>
      <c r="C58" s="27">
        <v>794523</v>
      </c>
      <c r="D58" s="27">
        <v>780208</v>
      </c>
      <c r="E58" s="28">
        <v>1.0548534466620729</v>
      </c>
      <c r="F58" s="28">
        <v>0.98198290043208314</v>
      </c>
      <c r="G58" s="27">
        <v>41316</v>
      </c>
      <c r="H58" s="27">
        <v>-14315</v>
      </c>
      <c r="I58" s="27">
        <v>1043908</v>
      </c>
      <c r="J58" s="27">
        <v>1105183</v>
      </c>
      <c r="K58" s="27">
        <v>1081349</v>
      </c>
      <c r="L58" s="28">
        <v>1.0586977013300023</v>
      </c>
      <c r="M58" s="28">
        <v>0.97843434073814017</v>
      </c>
      <c r="N58" s="27">
        <v>61275</v>
      </c>
      <c r="O58" s="27">
        <v>-23834</v>
      </c>
      <c r="P58" s="27">
        <v>1031434</v>
      </c>
      <c r="Q58" s="27">
        <v>1094487</v>
      </c>
      <c r="R58" s="27">
        <v>1046006</v>
      </c>
      <c r="S58" s="28">
        <v>1.0611313957073356</v>
      </c>
      <c r="T58" s="28">
        <v>0.95570436195222053</v>
      </c>
      <c r="U58" s="27">
        <v>63053</v>
      </c>
      <c r="V58" s="27">
        <v>-48481</v>
      </c>
      <c r="W58" s="29">
        <v>2919.4630000000002</v>
      </c>
      <c r="X58" s="29">
        <v>3319.279</v>
      </c>
      <c r="Y58" s="29">
        <v>3414.9070000000002</v>
      </c>
      <c r="Z58" s="28">
        <v>1.1369484730582302</v>
      </c>
      <c r="AA58" s="28">
        <v>1.0288098710593476</v>
      </c>
      <c r="AB58" s="29">
        <v>399.8159999999998</v>
      </c>
      <c r="AC58" s="29">
        <v>95.628000000000156</v>
      </c>
      <c r="AD58" s="29">
        <v>141.68199999999999</v>
      </c>
      <c r="AE58" s="29">
        <v>159.20400000000001</v>
      </c>
      <c r="AF58" s="29">
        <v>186.97300000000001</v>
      </c>
      <c r="AG58" s="28">
        <v>1.1236713202806285</v>
      </c>
      <c r="AH58" s="28">
        <v>1.1744240094469989</v>
      </c>
      <c r="AI58" s="29">
        <v>17.52200000000002</v>
      </c>
      <c r="AJ58" s="29">
        <v>27.769000000000005</v>
      </c>
    </row>
    <row r="59" spans="1:36" x14ac:dyDescent="0.25">
      <c r="A59" s="26" t="s">
        <v>62</v>
      </c>
      <c r="B59" s="27">
        <v>498319</v>
      </c>
      <c r="C59" s="27">
        <v>513511</v>
      </c>
      <c r="D59" s="27">
        <v>145368</v>
      </c>
      <c r="E59" s="28">
        <v>1.0304864955982012</v>
      </c>
      <c r="F59" s="28">
        <v>0.2830864382651978</v>
      </c>
      <c r="G59" s="27">
        <v>15192</v>
      </c>
      <c r="H59" s="27">
        <v>-368143</v>
      </c>
      <c r="I59" s="27">
        <v>666105</v>
      </c>
      <c r="J59" s="27">
        <v>699040</v>
      </c>
      <c r="K59" s="27">
        <v>700163</v>
      </c>
      <c r="L59" s="28">
        <v>1.0494441567020214</v>
      </c>
      <c r="M59" s="28">
        <v>1.0016064888990617</v>
      </c>
      <c r="N59" s="27">
        <v>32935</v>
      </c>
      <c r="O59" s="27">
        <v>1123</v>
      </c>
      <c r="P59" s="27">
        <v>196982</v>
      </c>
      <c r="Q59" s="27">
        <v>224865</v>
      </c>
      <c r="R59" s="27">
        <v>226950</v>
      </c>
      <c r="S59" s="28">
        <v>1.1415510046603243</v>
      </c>
      <c r="T59" s="28">
        <v>1.0092722300046695</v>
      </c>
      <c r="U59" s="27">
        <v>27883</v>
      </c>
      <c r="V59" s="27">
        <v>2085</v>
      </c>
      <c r="W59" s="29">
        <v>663.75800000000004</v>
      </c>
      <c r="X59" s="29">
        <v>772.88499999999999</v>
      </c>
      <c r="Y59" s="29">
        <v>817.01900000000001</v>
      </c>
      <c r="Z59" s="28">
        <v>1.1644078112806173</v>
      </c>
      <c r="AA59" s="28">
        <v>1.0571029325190682</v>
      </c>
      <c r="AB59" s="29">
        <v>109.12699999999995</v>
      </c>
      <c r="AC59" s="29">
        <v>44.134000000000015</v>
      </c>
      <c r="AD59" s="29">
        <v>130.18600000000001</v>
      </c>
      <c r="AE59" s="29">
        <v>158.803</v>
      </c>
      <c r="AF59" s="29">
        <v>180.60300000000001</v>
      </c>
      <c r="AG59" s="28">
        <v>1.2198162628854101</v>
      </c>
      <c r="AH59" s="28">
        <v>1.1372770035830557</v>
      </c>
      <c r="AI59" s="29">
        <v>28.61699999999999</v>
      </c>
      <c r="AJ59" s="29">
        <v>21.800000000000011</v>
      </c>
    </row>
    <row r="60" spans="1:36" x14ac:dyDescent="0.25">
      <c r="A60" s="26" t="s">
        <v>63</v>
      </c>
      <c r="B60" s="27">
        <v>312025</v>
      </c>
      <c r="C60" s="27">
        <v>324674</v>
      </c>
      <c r="D60" s="27">
        <v>315584</v>
      </c>
      <c r="E60" s="28">
        <v>1.0405384183959618</v>
      </c>
      <c r="F60" s="28">
        <v>0.97200268577095794</v>
      </c>
      <c r="G60" s="27">
        <v>12649</v>
      </c>
      <c r="H60" s="27">
        <v>-9090</v>
      </c>
      <c r="I60" s="27">
        <v>445360</v>
      </c>
      <c r="J60" s="27">
        <v>464328</v>
      </c>
      <c r="K60" s="27">
        <v>472837</v>
      </c>
      <c r="L60" s="28">
        <v>1.0425902640560445</v>
      </c>
      <c r="M60" s="28">
        <v>1.0183254079013111</v>
      </c>
      <c r="N60" s="27">
        <v>18968</v>
      </c>
      <c r="O60" s="27">
        <v>8509</v>
      </c>
      <c r="P60" s="27">
        <v>440224</v>
      </c>
      <c r="Q60" s="27">
        <v>460440</v>
      </c>
      <c r="R60" s="27">
        <v>449766</v>
      </c>
      <c r="S60" s="28">
        <v>1.0459220760340191</v>
      </c>
      <c r="T60" s="28">
        <v>0.97681782642689596</v>
      </c>
      <c r="U60" s="27">
        <v>20216</v>
      </c>
      <c r="V60" s="27">
        <v>-10674</v>
      </c>
      <c r="W60" s="29">
        <v>680.15700000000004</v>
      </c>
      <c r="X60" s="29">
        <v>1149.7460000000001</v>
      </c>
      <c r="Y60" s="29">
        <v>1270.9659999999999</v>
      </c>
      <c r="Z60" s="28">
        <v>1.6904126547253062</v>
      </c>
      <c r="AA60" s="28">
        <v>1.1054319823682794</v>
      </c>
      <c r="AB60" s="29">
        <v>469.58900000000006</v>
      </c>
      <c r="AC60" s="29">
        <v>121.2199999999998</v>
      </c>
      <c r="AD60" s="29">
        <v>4.5839999999999996</v>
      </c>
      <c r="AE60" s="29">
        <v>6.2489999999999997</v>
      </c>
      <c r="AF60" s="29">
        <v>7.6070000000000002</v>
      </c>
      <c r="AG60" s="28">
        <v>1.3632198952879582</v>
      </c>
      <c r="AH60" s="28">
        <v>1.2173147703632583</v>
      </c>
      <c r="AI60" s="29">
        <v>1.665</v>
      </c>
      <c r="AJ60" s="29">
        <v>1.3580000000000005</v>
      </c>
    </row>
    <row r="61" spans="1:36" x14ac:dyDescent="0.25">
      <c r="A61" s="26" t="s">
        <v>64</v>
      </c>
      <c r="B61" s="27">
        <v>568472</v>
      </c>
      <c r="C61" s="27">
        <v>593095</v>
      </c>
      <c r="D61" s="27">
        <v>579108</v>
      </c>
      <c r="E61" s="28">
        <v>1.0433143584908315</v>
      </c>
      <c r="F61" s="28">
        <v>0.97641693152024545</v>
      </c>
      <c r="G61" s="27">
        <v>24623</v>
      </c>
      <c r="H61" s="27">
        <v>-13987</v>
      </c>
      <c r="I61" s="27">
        <v>803675</v>
      </c>
      <c r="J61" s="27">
        <v>837194</v>
      </c>
      <c r="K61" s="27">
        <v>824805</v>
      </c>
      <c r="L61" s="28">
        <v>1.041707157744113</v>
      </c>
      <c r="M61" s="28">
        <v>0.98520175729878623</v>
      </c>
      <c r="N61" s="27">
        <v>33519</v>
      </c>
      <c r="O61" s="27">
        <v>-12389</v>
      </c>
      <c r="P61" s="27">
        <v>790731</v>
      </c>
      <c r="Q61" s="27">
        <v>820050</v>
      </c>
      <c r="R61" s="27">
        <v>787342</v>
      </c>
      <c r="S61" s="28">
        <v>1.0370783490213487</v>
      </c>
      <c r="T61" s="28">
        <v>0.96011462715688067</v>
      </c>
      <c r="U61" s="27">
        <v>29319</v>
      </c>
      <c r="V61" s="27">
        <v>-32708</v>
      </c>
      <c r="W61" s="29">
        <v>2089.8000000000002</v>
      </c>
      <c r="X61" s="29">
        <v>2312.0889999999999</v>
      </c>
      <c r="Y61" s="29">
        <v>2383.5160000000001</v>
      </c>
      <c r="Z61" s="28">
        <v>1.1063685520145468</v>
      </c>
      <c r="AA61" s="28">
        <v>1.0308928419277978</v>
      </c>
      <c r="AB61" s="29">
        <v>222.28899999999976</v>
      </c>
      <c r="AC61" s="29">
        <v>71.427000000000135</v>
      </c>
      <c r="AD61" s="29">
        <v>70.725999999999999</v>
      </c>
      <c r="AE61" s="29">
        <v>83.787000000000006</v>
      </c>
      <c r="AF61" s="29">
        <v>94.712999999999994</v>
      </c>
      <c r="AG61" s="28">
        <v>1.1846704182337473</v>
      </c>
      <c r="AH61" s="28">
        <v>1.130402091016506</v>
      </c>
      <c r="AI61" s="29">
        <v>13.061000000000007</v>
      </c>
      <c r="AJ61" s="29">
        <v>10.925999999999988</v>
      </c>
    </row>
    <row r="62" spans="1:36" x14ac:dyDescent="0.25">
      <c r="A62" s="26" t="s">
        <v>65</v>
      </c>
      <c r="B62" s="27">
        <v>808391</v>
      </c>
      <c r="C62" s="27">
        <v>833724</v>
      </c>
      <c r="D62" s="27">
        <v>821466</v>
      </c>
      <c r="E62" s="28">
        <v>1.0313375581865707</v>
      </c>
      <c r="F62" s="28">
        <v>0.98529729262921539</v>
      </c>
      <c r="G62" s="27">
        <v>25333</v>
      </c>
      <c r="H62" s="27">
        <v>-12258</v>
      </c>
      <c r="I62" s="27">
        <v>1132297</v>
      </c>
      <c r="J62" s="27">
        <v>1176981</v>
      </c>
      <c r="K62" s="27">
        <v>1161765</v>
      </c>
      <c r="L62" s="28">
        <v>1.0394631443870292</v>
      </c>
      <c r="M62" s="28">
        <v>0.98707200880897827</v>
      </c>
      <c r="N62" s="27">
        <v>44684</v>
      </c>
      <c r="O62" s="27">
        <v>-15216</v>
      </c>
      <c r="P62" s="27">
        <v>1055355</v>
      </c>
      <c r="Q62" s="27">
        <v>1107393</v>
      </c>
      <c r="R62" s="27">
        <v>1088677</v>
      </c>
      <c r="S62" s="28">
        <v>1.0493085265147746</v>
      </c>
      <c r="T62" s="28">
        <v>0.98309904433204831</v>
      </c>
      <c r="U62" s="27">
        <v>52038</v>
      </c>
      <c r="V62" s="27">
        <v>-18716</v>
      </c>
      <c r="W62" s="29">
        <v>2755.0189999999998</v>
      </c>
      <c r="X62" s="29">
        <v>3083.5889999999999</v>
      </c>
      <c r="Y62" s="29">
        <v>3283.4180000000001</v>
      </c>
      <c r="Z62" s="28">
        <v>1.1192623353958722</v>
      </c>
      <c r="AA62" s="28">
        <v>1.0648040319251366</v>
      </c>
      <c r="AB62" s="29">
        <v>328.57000000000016</v>
      </c>
      <c r="AC62" s="29">
        <v>199.82900000000018</v>
      </c>
      <c r="AD62" s="29">
        <v>119.072</v>
      </c>
      <c r="AE62" s="29">
        <v>130.214</v>
      </c>
      <c r="AF62" s="29">
        <v>137.285</v>
      </c>
      <c r="AG62" s="28">
        <v>1.0935736361193227</v>
      </c>
      <c r="AH62" s="28">
        <v>1.0543029167370637</v>
      </c>
      <c r="AI62" s="29">
        <v>11.141999999999996</v>
      </c>
      <c r="AJ62" s="29">
        <v>7.070999999999998</v>
      </c>
    </row>
    <row r="63" spans="1:36" x14ac:dyDescent="0.25">
      <c r="A63" s="26" t="s">
        <v>66</v>
      </c>
      <c r="B63" s="27">
        <v>583876</v>
      </c>
      <c r="C63" s="27">
        <v>614611</v>
      </c>
      <c r="D63" s="27">
        <v>604642</v>
      </c>
      <c r="E63" s="28">
        <v>1.0526396015592352</v>
      </c>
      <c r="F63" s="28">
        <v>0.98377998441290504</v>
      </c>
      <c r="G63" s="27">
        <v>30735</v>
      </c>
      <c r="H63" s="27">
        <v>-9969</v>
      </c>
      <c r="I63" s="27">
        <v>828864</v>
      </c>
      <c r="J63" s="27">
        <v>882219</v>
      </c>
      <c r="K63" s="27">
        <v>872657</v>
      </c>
      <c r="L63" s="28">
        <v>1.0643712358119064</v>
      </c>
      <c r="M63" s="28">
        <v>0.98916142137043073</v>
      </c>
      <c r="N63" s="27">
        <v>53355</v>
      </c>
      <c r="O63" s="27">
        <v>-9562</v>
      </c>
      <c r="P63" s="27">
        <v>793175</v>
      </c>
      <c r="Q63" s="27">
        <v>841393</v>
      </c>
      <c r="R63" s="27">
        <v>820646</v>
      </c>
      <c r="S63" s="28">
        <v>1.0607911242790053</v>
      </c>
      <c r="T63" s="28">
        <v>0.97534208152432933</v>
      </c>
      <c r="U63" s="27">
        <v>48218</v>
      </c>
      <c r="V63" s="27">
        <v>-20747</v>
      </c>
      <c r="W63" s="29">
        <v>1680.836</v>
      </c>
      <c r="X63" s="29">
        <v>1957.222</v>
      </c>
      <c r="Y63" s="29">
        <v>2060.9699999999998</v>
      </c>
      <c r="Z63" s="28">
        <v>1.1644336508737319</v>
      </c>
      <c r="AA63" s="28">
        <v>1.0530077834808722</v>
      </c>
      <c r="AB63" s="29">
        <v>276.38599999999997</v>
      </c>
      <c r="AC63" s="29">
        <v>103.74799999999982</v>
      </c>
      <c r="AD63" s="29">
        <v>62.718000000000004</v>
      </c>
      <c r="AE63" s="29">
        <v>77.650000000000006</v>
      </c>
      <c r="AF63" s="29">
        <v>89.369</v>
      </c>
      <c r="AG63" s="28">
        <v>1.2380815714786824</v>
      </c>
      <c r="AH63" s="28">
        <v>1.1509207984546039</v>
      </c>
      <c r="AI63" s="29">
        <v>14.932000000000002</v>
      </c>
      <c r="AJ63" s="29">
        <v>11.718999999999994</v>
      </c>
    </row>
    <row r="64" spans="1:36" x14ac:dyDescent="0.25">
      <c r="A64" s="26" t="s">
        <v>67</v>
      </c>
      <c r="B64" s="27">
        <v>272206</v>
      </c>
      <c r="C64" s="27">
        <v>284410</v>
      </c>
      <c r="D64" s="27">
        <v>278405</v>
      </c>
      <c r="E64" s="28">
        <v>1.0448336921302248</v>
      </c>
      <c r="F64" s="28">
        <v>0.97888611511550228</v>
      </c>
      <c r="G64" s="27">
        <v>12204</v>
      </c>
      <c r="H64" s="27">
        <v>-6005</v>
      </c>
      <c r="I64" s="27">
        <v>381424</v>
      </c>
      <c r="J64" s="27">
        <v>398279</v>
      </c>
      <c r="K64" s="27">
        <v>386734</v>
      </c>
      <c r="L64" s="28">
        <v>1.0441896681907799</v>
      </c>
      <c r="M64" s="28">
        <v>0.97101278249669198</v>
      </c>
      <c r="N64" s="27">
        <v>16855</v>
      </c>
      <c r="O64" s="27">
        <v>-11545</v>
      </c>
      <c r="P64" s="27">
        <v>369508</v>
      </c>
      <c r="Q64" s="27">
        <v>383693</v>
      </c>
      <c r="R64" s="27">
        <v>368353</v>
      </c>
      <c r="S64" s="28">
        <v>1.0383888846790867</v>
      </c>
      <c r="T64" s="28">
        <v>0.96002012025238925</v>
      </c>
      <c r="U64" s="27">
        <v>14185</v>
      </c>
      <c r="V64" s="27">
        <v>-15340</v>
      </c>
      <c r="W64" s="29">
        <v>696.98599999999999</v>
      </c>
      <c r="X64" s="29">
        <v>794.03800000000001</v>
      </c>
      <c r="Y64" s="29">
        <v>876.03200000000004</v>
      </c>
      <c r="Z64" s="28">
        <v>1.1392452646107669</v>
      </c>
      <c r="AA64" s="28">
        <v>1.1032620605059205</v>
      </c>
      <c r="AB64" s="29">
        <v>97.052000000000021</v>
      </c>
      <c r="AC64" s="29">
        <v>81.994000000000028</v>
      </c>
      <c r="AD64" s="29">
        <v>8.8040000000000003</v>
      </c>
      <c r="AE64" s="29">
        <v>16.309000000000001</v>
      </c>
      <c r="AF64" s="29">
        <v>20.277999999999999</v>
      </c>
      <c r="AG64" s="28">
        <v>1.8524534302589732</v>
      </c>
      <c r="AH64" s="28">
        <v>1.2433625605493897</v>
      </c>
      <c r="AI64" s="29">
        <v>7.5050000000000008</v>
      </c>
      <c r="AJ64" s="29">
        <v>3.9689999999999976</v>
      </c>
    </row>
    <row r="65" spans="1:36" x14ac:dyDescent="0.25">
      <c r="A65" s="26" t="s">
        <v>68</v>
      </c>
      <c r="B65" s="27">
        <v>217712</v>
      </c>
      <c r="C65" s="27">
        <v>223587</v>
      </c>
      <c r="D65" s="27">
        <v>218712</v>
      </c>
      <c r="E65" s="28">
        <v>1.0269851914455794</v>
      </c>
      <c r="F65" s="28">
        <v>0.97819640676783537</v>
      </c>
      <c r="G65" s="27">
        <v>5875</v>
      </c>
      <c r="H65" s="27">
        <v>-4875</v>
      </c>
      <c r="I65" s="27">
        <v>316360</v>
      </c>
      <c r="J65" s="27">
        <v>326360</v>
      </c>
      <c r="K65" s="27">
        <v>325707</v>
      </c>
      <c r="L65" s="28">
        <v>1.03160955873056</v>
      </c>
      <c r="M65" s="28">
        <v>0.99799914205172202</v>
      </c>
      <c r="N65" s="27">
        <v>10000</v>
      </c>
      <c r="O65" s="27">
        <v>-653</v>
      </c>
      <c r="P65" s="27">
        <v>307635</v>
      </c>
      <c r="Q65" s="27">
        <v>317329</v>
      </c>
      <c r="R65" s="27">
        <v>306283</v>
      </c>
      <c r="S65" s="28">
        <v>1.0315113689924749</v>
      </c>
      <c r="T65" s="28">
        <v>0.9651907011335239</v>
      </c>
      <c r="U65" s="27">
        <v>9694</v>
      </c>
      <c r="V65" s="27">
        <v>-11046</v>
      </c>
      <c r="W65" s="29">
        <v>518.29499999999996</v>
      </c>
      <c r="X65" s="29">
        <v>591.81299999999999</v>
      </c>
      <c r="Y65" s="29">
        <v>624.36800000000005</v>
      </c>
      <c r="Z65" s="28">
        <v>1.1418458599832142</v>
      </c>
      <c r="AA65" s="28">
        <v>1.0550089301857175</v>
      </c>
      <c r="AB65" s="29">
        <v>73.518000000000029</v>
      </c>
      <c r="AC65" s="29">
        <v>32.555000000000064</v>
      </c>
      <c r="AD65" s="29">
        <v>13.936</v>
      </c>
      <c r="AE65" s="29">
        <v>14.42</v>
      </c>
      <c r="AF65" s="29">
        <v>18.268999999999998</v>
      </c>
      <c r="AG65" s="28">
        <v>1.0347301951779564</v>
      </c>
      <c r="AH65" s="28">
        <v>1.2669209431345352</v>
      </c>
      <c r="AI65" s="29">
        <v>0.48399999999999999</v>
      </c>
      <c r="AJ65" s="29">
        <v>3.8489999999999984</v>
      </c>
    </row>
    <row r="66" spans="1:36" x14ac:dyDescent="0.25">
      <c r="A66" s="26" t="s">
        <v>69</v>
      </c>
      <c r="B66" s="27">
        <v>1108202</v>
      </c>
      <c r="C66" s="27">
        <v>1148428</v>
      </c>
      <c r="D66" s="27">
        <v>1113325</v>
      </c>
      <c r="E66" s="28">
        <v>1.0362984365666188</v>
      </c>
      <c r="F66" s="28">
        <v>0.96943386960262201</v>
      </c>
      <c r="G66" s="27">
        <v>40226</v>
      </c>
      <c r="H66" s="27">
        <v>-35103</v>
      </c>
      <c r="I66" s="27">
        <v>1553767</v>
      </c>
      <c r="J66" s="27">
        <v>1677230</v>
      </c>
      <c r="K66" s="27">
        <v>1609618</v>
      </c>
      <c r="L66" s="28">
        <v>1.0794604339003209</v>
      </c>
      <c r="M66" s="28">
        <v>0.95968829558259749</v>
      </c>
      <c r="N66" s="27">
        <v>123463</v>
      </c>
      <c r="O66" s="27">
        <v>-67612</v>
      </c>
      <c r="P66" s="27">
        <v>674183</v>
      </c>
      <c r="Q66" s="27">
        <v>759864</v>
      </c>
      <c r="R66" s="27">
        <v>691144</v>
      </c>
      <c r="S66" s="28">
        <v>1.1270886391380381</v>
      </c>
      <c r="T66" s="28">
        <v>0.90956276386300705</v>
      </c>
      <c r="U66" s="27">
        <v>85681</v>
      </c>
      <c r="V66" s="27">
        <v>-68720</v>
      </c>
      <c r="W66" s="29">
        <v>1795.288</v>
      </c>
      <c r="X66" s="29">
        <v>2067.0729999999999</v>
      </c>
      <c r="Y66" s="29">
        <v>2063.2919999999999</v>
      </c>
      <c r="Z66" s="28">
        <v>1.1513879667217739</v>
      </c>
      <c r="AA66" s="28">
        <v>0.99817084350673635</v>
      </c>
      <c r="AB66" s="29">
        <v>271.78499999999985</v>
      </c>
      <c r="AC66" s="29">
        <v>-3.7809999999999491</v>
      </c>
      <c r="AD66" s="29">
        <v>190.33</v>
      </c>
      <c r="AE66" s="29">
        <v>208.97900000000001</v>
      </c>
      <c r="AF66" s="29">
        <v>272.113</v>
      </c>
      <c r="AG66" s="28">
        <v>1.0979824515315504</v>
      </c>
      <c r="AH66" s="28">
        <v>1.3021069102637106</v>
      </c>
      <c r="AI66" s="29">
        <v>18.649000000000001</v>
      </c>
      <c r="AJ66" s="29">
        <v>63.133999999999986</v>
      </c>
    </row>
    <row r="67" spans="1:36" x14ac:dyDescent="0.25">
      <c r="A67" s="26" t="s">
        <v>70</v>
      </c>
      <c r="B67" s="27">
        <v>381246</v>
      </c>
      <c r="C67" s="27">
        <v>397605</v>
      </c>
      <c r="D67" s="27">
        <v>396325</v>
      </c>
      <c r="E67" s="28">
        <v>1.0429093026549787</v>
      </c>
      <c r="F67" s="28">
        <v>0.99678072458847344</v>
      </c>
      <c r="G67" s="27">
        <v>16359</v>
      </c>
      <c r="H67" s="27">
        <v>-1280</v>
      </c>
      <c r="I67" s="27">
        <v>561731</v>
      </c>
      <c r="J67" s="27">
        <v>591252</v>
      </c>
      <c r="K67" s="27">
        <v>600964</v>
      </c>
      <c r="L67" s="28">
        <v>1.0525536244216538</v>
      </c>
      <c r="M67" s="28">
        <v>1.0164261600806423</v>
      </c>
      <c r="N67" s="27">
        <v>29521</v>
      </c>
      <c r="O67" s="27">
        <v>9712</v>
      </c>
      <c r="P67" s="27">
        <v>128157</v>
      </c>
      <c r="Q67" s="27">
        <v>132265</v>
      </c>
      <c r="R67" s="27">
        <v>148528</v>
      </c>
      <c r="S67" s="28">
        <v>1.0320544332342361</v>
      </c>
      <c r="T67" s="28">
        <v>1.1229576985597096</v>
      </c>
      <c r="U67" s="27">
        <v>4108</v>
      </c>
      <c r="V67" s="27">
        <v>16263</v>
      </c>
      <c r="W67" s="29">
        <v>612.46</v>
      </c>
      <c r="X67" s="29">
        <v>702.80700000000002</v>
      </c>
      <c r="Y67" s="29">
        <v>766.93</v>
      </c>
      <c r="Z67" s="28">
        <v>1.1475149397511675</v>
      </c>
      <c r="AA67" s="28">
        <v>1.0912384196514833</v>
      </c>
      <c r="AB67" s="29">
        <v>90.34699999999998</v>
      </c>
      <c r="AC67" s="29">
        <v>64.122999999999934</v>
      </c>
      <c r="AD67" s="29">
        <v>650.82899999999995</v>
      </c>
      <c r="AE67" s="29">
        <v>736.99599999999998</v>
      </c>
      <c r="AF67" s="29">
        <v>774.71100000000001</v>
      </c>
      <c r="AG67" s="28">
        <v>1.1323957598693359</v>
      </c>
      <c r="AH67" s="28">
        <v>1.0511739548111523</v>
      </c>
      <c r="AI67" s="29">
        <v>86.16700000000003</v>
      </c>
      <c r="AJ67" s="29">
        <v>37.715000000000032</v>
      </c>
    </row>
    <row r="68" spans="1:36" x14ac:dyDescent="0.25">
      <c r="A68" s="26" t="s">
        <v>71</v>
      </c>
      <c r="B68" s="27">
        <v>877599</v>
      </c>
      <c r="C68" s="27">
        <v>880027</v>
      </c>
      <c r="D68" s="27">
        <v>901547</v>
      </c>
      <c r="E68" s="28">
        <v>1.0027666394332719</v>
      </c>
      <c r="F68" s="28">
        <v>1.0244537951676482</v>
      </c>
      <c r="G68" s="27">
        <v>2428</v>
      </c>
      <c r="H68" s="27">
        <v>21520</v>
      </c>
      <c r="I68" s="27">
        <v>1231478</v>
      </c>
      <c r="J68" s="27">
        <v>1241386</v>
      </c>
      <c r="K68" s="27">
        <v>1274064</v>
      </c>
      <c r="L68" s="28">
        <v>1.0080456167304654</v>
      </c>
      <c r="M68" s="28">
        <v>1.0263238025883972</v>
      </c>
      <c r="N68" s="27">
        <v>9908</v>
      </c>
      <c r="O68" s="27">
        <v>32678</v>
      </c>
      <c r="P68" s="27">
        <v>1205442</v>
      </c>
      <c r="Q68" s="27">
        <v>1214423</v>
      </c>
      <c r="R68" s="27">
        <v>1209236</v>
      </c>
      <c r="S68" s="28">
        <v>1.0074503791970082</v>
      </c>
      <c r="T68" s="28">
        <v>0.9957288358339722</v>
      </c>
      <c r="U68" s="27">
        <v>8981</v>
      </c>
      <c r="V68" s="27">
        <v>-5187</v>
      </c>
      <c r="W68" s="29">
        <v>2388.5520000000001</v>
      </c>
      <c r="X68" s="29">
        <v>2630.4679999999998</v>
      </c>
      <c r="Y68" s="29">
        <v>2756.7069999999999</v>
      </c>
      <c r="Z68" s="28">
        <v>1.101281445829942</v>
      </c>
      <c r="AA68" s="28">
        <v>1.0479910799142966</v>
      </c>
      <c r="AB68" s="29">
        <v>241.91599999999971</v>
      </c>
      <c r="AC68" s="29">
        <v>126.23900000000003</v>
      </c>
      <c r="AD68" s="29">
        <v>163.59700000000001</v>
      </c>
      <c r="AE68" s="29">
        <v>182.86699999999999</v>
      </c>
      <c r="AF68" s="29">
        <v>238.85599999999999</v>
      </c>
      <c r="AG68" s="28">
        <v>1.1177894460167361</v>
      </c>
      <c r="AH68" s="28">
        <v>1.3061733390934396</v>
      </c>
      <c r="AI68" s="29">
        <v>19.269999999999982</v>
      </c>
      <c r="AJ68" s="29">
        <v>55.989000000000004</v>
      </c>
    </row>
    <row r="69" spans="1:36" x14ac:dyDescent="0.25">
      <c r="A69" s="26" t="s">
        <v>72</v>
      </c>
      <c r="B69" s="27">
        <v>438657</v>
      </c>
      <c r="C69" s="27">
        <v>455524</v>
      </c>
      <c r="D69" s="27">
        <v>428487</v>
      </c>
      <c r="E69" s="28">
        <v>1.0384514552372355</v>
      </c>
      <c r="F69" s="28">
        <v>0.94064637648071237</v>
      </c>
      <c r="G69" s="27">
        <v>16867</v>
      </c>
      <c r="H69" s="27">
        <v>-27037</v>
      </c>
      <c r="I69" s="27">
        <v>640808</v>
      </c>
      <c r="J69" s="27">
        <v>668295</v>
      </c>
      <c r="K69" s="27">
        <v>647345</v>
      </c>
      <c r="L69" s="28">
        <v>1.0428942834671227</v>
      </c>
      <c r="M69" s="28">
        <v>0.96865156854383172</v>
      </c>
      <c r="N69" s="27">
        <v>27487</v>
      </c>
      <c r="O69" s="27">
        <v>-20950</v>
      </c>
      <c r="P69" s="27">
        <v>166724</v>
      </c>
      <c r="Q69" s="27">
        <v>183843</v>
      </c>
      <c r="R69" s="27">
        <v>606666</v>
      </c>
      <c r="S69" s="28">
        <v>1.1026786785345841</v>
      </c>
      <c r="T69" s="28">
        <v>3.299913513160686</v>
      </c>
      <c r="U69" s="27">
        <v>17119</v>
      </c>
      <c r="V69" s="27">
        <v>422823</v>
      </c>
      <c r="W69" s="29">
        <v>1053.92</v>
      </c>
      <c r="X69" s="29">
        <v>1254.1869999999999</v>
      </c>
      <c r="Y69" s="29">
        <v>1758.5930000000001</v>
      </c>
      <c r="Z69" s="28">
        <v>1.1900210642173976</v>
      </c>
      <c r="AA69" s="28">
        <v>1.4021776656910017</v>
      </c>
      <c r="AB69" s="29">
        <v>200.26699999999983</v>
      </c>
      <c r="AC69" s="29">
        <v>504.40600000000018</v>
      </c>
      <c r="AD69" s="29">
        <v>10.022</v>
      </c>
      <c r="AE69" s="29">
        <v>16.919</v>
      </c>
      <c r="AF69" s="29">
        <v>54.667999999999999</v>
      </c>
      <c r="AG69" s="28">
        <v>1.6881859908201955</v>
      </c>
      <c r="AH69" s="28">
        <v>3.2311602340563863</v>
      </c>
      <c r="AI69" s="29">
        <v>6.8970000000000002</v>
      </c>
      <c r="AJ69" s="29">
        <v>37.748999999999995</v>
      </c>
    </row>
    <row r="70" spans="1:36" x14ac:dyDescent="0.25">
      <c r="A70" s="26" t="s">
        <v>73</v>
      </c>
      <c r="B70" s="27">
        <v>140907</v>
      </c>
      <c r="C70" s="27">
        <v>169825</v>
      </c>
      <c r="D70" s="27">
        <v>136996</v>
      </c>
      <c r="E70" s="28">
        <v>1.2052275614412342</v>
      </c>
      <c r="F70" s="28">
        <v>0.80668923892242017</v>
      </c>
      <c r="G70" s="27">
        <v>28918</v>
      </c>
      <c r="H70" s="27">
        <v>-32829</v>
      </c>
      <c r="I70" s="27">
        <v>197108</v>
      </c>
      <c r="J70" s="27">
        <v>207747</v>
      </c>
      <c r="K70" s="27">
        <v>203472</v>
      </c>
      <c r="L70" s="28">
        <v>1.0539754855206283</v>
      </c>
      <c r="M70" s="28">
        <v>0.97942208551748045</v>
      </c>
      <c r="N70" s="27">
        <v>10639</v>
      </c>
      <c r="O70" s="27">
        <v>-4275</v>
      </c>
      <c r="P70" s="27">
        <v>42839</v>
      </c>
      <c r="Q70" s="27">
        <v>48779</v>
      </c>
      <c r="R70" s="27">
        <v>57453</v>
      </c>
      <c r="S70" s="28">
        <v>1.1386586988491796</v>
      </c>
      <c r="T70" s="28">
        <v>1.1778224235839194</v>
      </c>
      <c r="U70" s="27">
        <v>5940</v>
      </c>
      <c r="V70" s="27">
        <v>8674</v>
      </c>
      <c r="W70" s="29">
        <v>302.37200000000001</v>
      </c>
      <c r="X70" s="29">
        <v>361.87799999999999</v>
      </c>
      <c r="Y70" s="29">
        <v>387.47699999999998</v>
      </c>
      <c r="Z70" s="28">
        <v>1.1967973225034063</v>
      </c>
      <c r="AA70" s="28">
        <v>1.0707393099331819</v>
      </c>
      <c r="AB70" s="29">
        <v>59.505999999999972</v>
      </c>
      <c r="AC70" s="29">
        <v>25.59899999999999</v>
      </c>
      <c r="AD70" s="29">
        <v>238.27099999999999</v>
      </c>
      <c r="AE70" s="29">
        <v>256.32</v>
      </c>
      <c r="AF70" s="29">
        <v>275.38099999999997</v>
      </c>
      <c r="AG70" s="28">
        <v>1.0757498814375228</v>
      </c>
      <c r="AH70" s="28">
        <v>1.0743640761548063</v>
      </c>
      <c r="AI70" s="29">
        <v>18.049000000000007</v>
      </c>
      <c r="AJ70" s="29">
        <v>19.060999999999979</v>
      </c>
    </row>
    <row r="71" spans="1:36" x14ac:dyDescent="0.25">
      <c r="A71" s="26" t="s">
        <v>74</v>
      </c>
      <c r="B71" s="27">
        <v>44945</v>
      </c>
      <c r="C71" s="27">
        <v>46080</v>
      </c>
      <c r="D71" s="27">
        <v>47368</v>
      </c>
      <c r="E71" s="28">
        <v>1.0252530871064633</v>
      </c>
      <c r="F71" s="28">
        <v>1.0279513888888889</v>
      </c>
      <c r="G71" s="27">
        <v>1135</v>
      </c>
      <c r="H71" s="27">
        <v>1288</v>
      </c>
      <c r="I71" s="27">
        <v>65094</v>
      </c>
      <c r="J71" s="27">
        <v>67438</v>
      </c>
      <c r="K71" s="27">
        <v>69108</v>
      </c>
      <c r="L71" s="28">
        <v>1.0360094632377792</v>
      </c>
      <c r="M71" s="28">
        <v>1.0247634864616388</v>
      </c>
      <c r="N71" s="27">
        <v>2344</v>
      </c>
      <c r="O71" s="27">
        <v>1670</v>
      </c>
      <c r="P71" s="27">
        <v>65023</v>
      </c>
      <c r="Q71" s="27">
        <v>67377</v>
      </c>
      <c r="R71" s="27">
        <v>68165</v>
      </c>
      <c r="S71" s="28">
        <v>1.0362025744736478</v>
      </c>
      <c r="T71" s="28">
        <v>1.0116953856657316</v>
      </c>
      <c r="U71" s="27">
        <v>2354</v>
      </c>
      <c r="V71" s="27">
        <v>788</v>
      </c>
      <c r="W71" s="29">
        <v>83.826999999999998</v>
      </c>
      <c r="X71" s="29">
        <v>97.962999999999994</v>
      </c>
      <c r="Y71" s="29">
        <v>107.956</v>
      </c>
      <c r="Z71" s="28">
        <v>1.16863301800136</v>
      </c>
      <c r="AA71" s="28">
        <v>1.1020079009421926</v>
      </c>
      <c r="AB71" s="29">
        <v>14.135999999999996</v>
      </c>
      <c r="AC71" s="29">
        <v>9.9930000000000092</v>
      </c>
      <c r="AD71" s="29">
        <v>5.4290000000000003</v>
      </c>
      <c r="AE71" s="29">
        <v>5.915</v>
      </c>
      <c r="AF71" s="29">
        <v>5.4690000000000003</v>
      </c>
      <c r="AG71" s="28">
        <v>1.0895192484803831</v>
      </c>
      <c r="AH71" s="28">
        <v>0.92459847844463239</v>
      </c>
      <c r="AI71" s="29">
        <v>0.48599999999999977</v>
      </c>
      <c r="AJ71" s="29">
        <v>-0.44599999999999973</v>
      </c>
    </row>
    <row r="72" spans="1:36" x14ac:dyDescent="0.25">
      <c r="A72" s="26" t="s">
        <v>75</v>
      </c>
      <c r="B72" s="27">
        <v>187549</v>
      </c>
      <c r="C72" s="27">
        <v>201146</v>
      </c>
      <c r="D72" s="27">
        <v>194493</v>
      </c>
      <c r="E72" s="28">
        <v>1.0724983870881744</v>
      </c>
      <c r="F72" s="28">
        <v>0.96692452248615435</v>
      </c>
      <c r="G72" s="27">
        <v>13597</v>
      </c>
      <c r="H72" s="27">
        <v>-6653</v>
      </c>
      <c r="I72" s="27">
        <v>267777</v>
      </c>
      <c r="J72" s="27">
        <v>290953</v>
      </c>
      <c r="K72" s="27">
        <v>288717</v>
      </c>
      <c r="L72" s="28">
        <v>1.0865496289823249</v>
      </c>
      <c r="M72" s="28">
        <v>0.99231490996827665</v>
      </c>
      <c r="N72" s="27">
        <v>23176</v>
      </c>
      <c r="O72" s="27">
        <v>-2236</v>
      </c>
      <c r="P72" s="27">
        <v>266554</v>
      </c>
      <c r="Q72" s="27">
        <v>288737</v>
      </c>
      <c r="R72" s="27">
        <v>280451</v>
      </c>
      <c r="S72" s="28">
        <v>1.0832214110461671</v>
      </c>
      <c r="T72" s="28">
        <v>0.97130260409992486</v>
      </c>
      <c r="U72" s="27">
        <v>22183</v>
      </c>
      <c r="V72" s="27">
        <v>-8286</v>
      </c>
      <c r="W72" s="29">
        <v>409.05500000000001</v>
      </c>
      <c r="X72" s="29">
        <v>464.77199999999999</v>
      </c>
      <c r="Y72" s="29">
        <v>513.73400000000004</v>
      </c>
      <c r="Z72" s="28">
        <v>1.1362090672403466</v>
      </c>
      <c r="AA72" s="28">
        <v>1.1053462773144682</v>
      </c>
      <c r="AB72" s="29">
        <v>55.716999999999985</v>
      </c>
      <c r="AC72" s="29">
        <v>48.962000000000046</v>
      </c>
      <c r="AD72" s="29">
        <v>1.4430000000000001</v>
      </c>
      <c r="AE72" s="29">
        <v>1.5920000000000001</v>
      </c>
      <c r="AF72" s="29">
        <v>2.9550000000000001</v>
      </c>
      <c r="AG72" s="28">
        <v>1.1032571032571032</v>
      </c>
      <c r="AH72" s="28">
        <v>1.8561557788944723</v>
      </c>
      <c r="AI72" s="29">
        <v>0.14900000000000002</v>
      </c>
      <c r="AJ72" s="29">
        <v>1.363</v>
      </c>
    </row>
    <row r="73" spans="1:36" x14ac:dyDescent="0.25">
      <c r="A73" s="26" t="s">
        <v>76</v>
      </c>
      <c r="B73" s="27">
        <v>46233</v>
      </c>
      <c r="C73" s="27">
        <v>48951</v>
      </c>
      <c r="D73" s="27">
        <v>48457</v>
      </c>
      <c r="E73" s="28">
        <v>1.0587891765621957</v>
      </c>
      <c r="F73" s="28">
        <v>0.98990827562256134</v>
      </c>
      <c r="G73" s="27">
        <v>2718</v>
      </c>
      <c r="H73" s="27">
        <v>-494</v>
      </c>
      <c r="I73" s="27">
        <v>64837</v>
      </c>
      <c r="J73" s="27">
        <v>68938</v>
      </c>
      <c r="K73" s="27">
        <v>69613</v>
      </c>
      <c r="L73" s="28">
        <v>1.0632509215417123</v>
      </c>
      <c r="M73" s="28">
        <v>1.0097914067713019</v>
      </c>
      <c r="N73" s="27">
        <v>4101</v>
      </c>
      <c r="O73" s="27">
        <v>675</v>
      </c>
      <c r="P73" s="27">
        <v>63634</v>
      </c>
      <c r="Q73" s="27">
        <v>67636</v>
      </c>
      <c r="R73" s="27">
        <v>67781</v>
      </c>
      <c r="S73" s="28">
        <v>1.0628909073765598</v>
      </c>
      <c r="T73" s="28">
        <v>1.002143828730262</v>
      </c>
      <c r="U73" s="27">
        <v>4002</v>
      </c>
      <c r="V73" s="27">
        <v>145</v>
      </c>
      <c r="W73" s="29">
        <v>47.831000000000003</v>
      </c>
      <c r="X73" s="29">
        <v>57.542999999999999</v>
      </c>
      <c r="Y73" s="29">
        <v>90.137</v>
      </c>
      <c r="Z73" s="28">
        <v>1.2030482323179528</v>
      </c>
      <c r="AA73" s="28">
        <v>1.566428583841649</v>
      </c>
      <c r="AB73" s="29">
        <v>9.7119999999999962</v>
      </c>
      <c r="AC73" s="29">
        <v>32.594000000000001</v>
      </c>
      <c r="AD73" s="29">
        <v>0.9</v>
      </c>
      <c r="AE73" s="29">
        <v>0.97599999999999998</v>
      </c>
      <c r="AF73" s="29">
        <v>1.6739999999999999</v>
      </c>
      <c r="AG73" s="28">
        <v>1.0844444444444443</v>
      </c>
      <c r="AH73" s="28">
        <v>1.7151639344262295</v>
      </c>
      <c r="AI73" s="29">
        <v>7.5999999999999956E-2</v>
      </c>
      <c r="AJ73" s="29">
        <v>0.69799999999999995</v>
      </c>
    </row>
    <row r="74" spans="1:36" x14ac:dyDescent="0.25">
      <c r="A74" s="26" t="s">
        <v>77</v>
      </c>
      <c r="B74" s="27">
        <v>136295</v>
      </c>
      <c r="C74" s="27">
        <v>141802</v>
      </c>
      <c r="D74" s="27">
        <v>141951</v>
      </c>
      <c r="E74" s="28">
        <v>1.0404050038519388</v>
      </c>
      <c r="F74" s="28">
        <v>1.0010507609201562</v>
      </c>
      <c r="G74" s="27">
        <v>5507</v>
      </c>
      <c r="H74" s="27">
        <v>149</v>
      </c>
      <c r="I74" s="27">
        <v>199727</v>
      </c>
      <c r="J74" s="27">
        <v>208261</v>
      </c>
      <c r="K74" s="27">
        <v>209871</v>
      </c>
      <c r="L74" s="28">
        <v>1.0427283241624818</v>
      </c>
      <c r="M74" s="28">
        <v>1.0077306840935172</v>
      </c>
      <c r="N74" s="27">
        <v>8534</v>
      </c>
      <c r="O74" s="27">
        <v>1610</v>
      </c>
      <c r="P74" s="27">
        <v>175593</v>
      </c>
      <c r="Q74" s="27">
        <v>181063</v>
      </c>
      <c r="R74" s="27">
        <v>176831</v>
      </c>
      <c r="S74" s="28">
        <v>1.0311515834913692</v>
      </c>
      <c r="T74" s="28">
        <v>0.97662691991185391</v>
      </c>
      <c r="U74" s="27">
        <v>5470</v>
      </c>
      <c r="V74" s="27">
        <v>-4232</v>
      </c>
      <c r="W74" s="29">
        <v>195.18899999999999</v>
      </c>
      <c r="X74" s="29">
        <v>261.464</v>
      </c>
      <c r="Y74" s="29">
        <v>288.13499999999999</v>
      </c>
      <c r="Z74" s="28">
        <v>1.3395426996398363</v>
      </c>
      <c r="AA74" s="28">
        <v>1.1020063947618028</v>
      </c>
      <c r="AB74" s="29">
        <v>66.275000000000006</v>
      </c>
      <c r="AC74" s="29">
        <v>26.670999999999992</v>
      </c>
      <c r="AD74" s="29">
        <v>18.201000000000001</v>
      </c>
      <c r="AE74" s="29">
        <v>24.995999999999999</v>
      </c>
      <c r="AF74" s="29">
        <v>29.440999999999999</v>
      </c>
      <c r="AG74" s="28">
        <v>1.3733311356518871</v>
      </c>
      <c r="AH74" s="28">
        <v>1.1778284525524083</v>
      </c>
      <c r="AI74" s="29">
        <v>6.7949999999999982</v>
      </c>
      <c r="AJ74" s="29">
        <v>4.4450000000000003</v>
      </c>
    </row>
    <row r="75" spans="1:36" x14ac:dyDescent="0.25">
      <c r="A75" s="26" t="s">
        <v>78</v>
      </c>
      <c r="B75" s="27">
        <v>546509</v>
      </c>
      <c r="C75" s="27">
        <v>568094</v>
      </c>
      <c r="D75" s="27">
        <v>559474</v>
      </c>
      <c r="E75" s="28">
        <v>1.0394961473644533</v>
      </c>
      <c r="F75" s="28">
        <v>0.98482645477685027</v>
      </c>
      <c r="G75" s="27">
        <v>21585</v>
      </c>
      <c r="H75" s="27">
        <v>-8620</v>
      </c>
      <c r="I75" s="27">
        <v>778068</v>
      </c>
      <c r="J75" s="27">
        <v>812796</v>
      </c>
      <c r="K75" s="27">
        <v>816328</v>
      </c>
      <c r="L75" s="28">
        <v>1.0446336309936921</v>
      </c>
      <c r="M75" s="28">
        <v>1.004345493826249</v>
      </c>
      <c r="N75" s="27">
        <v>34728</v>
      </c>
      <c r="O75" s="27">
        <v>3532</v>
      </c>
      <c r="P75" s="27">
        <v>713822</v>
      </c>
      <c r="Q75" s="27">
        <v>741739</v>
      </c>
      <c r="R75" s="27">
        <v>721483</v>
      </c>
      <c r="S75" s="28">
        <v>1.0391091896859441</v>
      </c>
      <c r="T75" s="28">
        <v>0.97269120270068044</v>
      </c>
      <c r="U75" s="27">
        <v>27917</v>
      </c>
      <c r="V75" s="27">
        <v>-20256</v>
      </c>
      <c r="W75" s="29">
        <v>1458.838</v>
      </c>
      <c r="X75" s="29">
        <v>1631.38</v>
      </c>
      <c r="Y75" s="29">
        <v>1713.5509999999999</v>
      </c>
      <c r="Z75" s="28">
        <v>1.1182735848668599</v>
      </c>
      <c r="AA75" s="28">
        <v>1.0503690127376821</v>
      </c>
      <c r="AB75" s="29">
        <v>172.54200000000014</v>
      </c>
      <c r="AC75" s="29">
        <v>82.170999999999822</v>
      </c>
      <c r="AD75" s="29">
        <v>56.442</v>
      </c>
      <c r="AE75" s="29">
        <v>64.846999999999994</v>
      </c>
      <c r="AF75" s="29">
        <v>77.254999999999995</v>
      </c>
      <c r="AG75" s="28">
        <v>1.1489139293433968</v>
      </c>
      <c r="AH75" s="28">
        <v>1.1913426989683409</v>
      </c>
      <c r="AI75" s="29">
        <v>8.404999999999994</v>
      </c>
      <c r="AJ75" s="29">
        <v>12.408000000000001</v>
      </c>
    </row>
    <row r="76" spans="1:36" x14ac:dyDescent="0.25">
      <c r="A76" s="26" t="s">
        <v>79</v>
      </c>
      <c r="B76" s="27">
        <v>715884</v>
      </c>
      <c r="C76" s="27">
        <v>735054</v>
      </c>
      <c r="D76" s="27">
        <v>735033</v>
      </c>
      <c r="E76" s="28">
        <v>1.0267780813651373</v>
      </c>
      <c r="F76" s="28">
        <v>0.99997143067039973</v>
      </c>
      <c r="G76" s="27">
        <v>19170</v>
      </c>
      <c r="H76" s="27">
        <v>-21</v>
      </c>
      <c r="I76" s="27">
        <v>1039317</v>
      </c>
      <c r="J76" s="27">
        <v>1068889</v>
      </c>
      <c r="K76" s="27">
        <v>1090253</v>
      </c>
      <c r="L76" s="28">
        <v>1.0284533015432251</v>
      </c>
      <c r="M76" s="28">
        <v>1.0199871081094483</v>
      </c>
      <c r="N76" s="27">
        <v>29572</v>
      </c>
      <c r="O76" s="27">
        <v>21364</v>
      </c>
      <c r="P76" s="27">
        <v>986319</v>
      </c>
      <c r="Q76" s="27">
        <v>1006987</v>
      </c>
      <c r="R76" s="27">
        <v>993375</v>
      </c>
      <c r="S76" s="28">
        <v>1.0209546809906329</v>
      </c>
      <c r="T76" s="28">
        <v>0.9864824471418201</v>
      </c>
      <c r="U76" s="27">
        <v>20668</v>
      </c>
      <c r="V76" s="27">
        <v>-13612</v>
      </c>
      <c r="W76" s="29">
        <v>1515.7650000000001</v>
      </c>
      <c r="X76" s="29">
        <v>1744.2850000000001</v>
      </c>
      <c r="Y76" s="29">
        <v>1950.4670000000001</v>
      </c>
      <c r="Z76" s="28">
        <v>1.1507621564028725</v>
      </c>
      <c r="AA76" s="28">
        <v>1.1182043072089709</v>
      </c>
      <c r="AB76" s="29">
        <v>228.51999999999998</v>
      </c>
      <c r="AC76" s="29">
        <v>206.18200000000002</v>
      </c>
      <c r="AD76" s="29">
        <v>97.546999999999997</v>
      </c>
      <c r="AE76" s="29">
        <v>109.158</v>
      </c>
      <c r="AF76" s="29">
        <v>142.57</v>
      </c>
      <c r="AG76" s="28">
        <v>1.1190298010189961</v>
      </c>
      <c r="AH76" s="28">
        <v>1.3060884222869602</v>
      </c>
      <c r="AI76" s="29">
        <v>11.611000000000004</v>
      </c>
      <c r="AJ76" s="29">
        <v>33.411999999999992</v>
      </c>
    </row>
    <row r="77" spans="1:36" x14ac:dyDescent="0.25">
      <c r="A77" s="26" t="s">
        <v>80</v>
      </c>
      <c r="B77" s="27">
        <v>552598</v>
      </c>
      <c r="C77" s="27">
        <v>578766</v>
      </c>
      <c r="D77" s="27">
        <v>559761</v>
      </c>
      <c r="E77" s="28">
        <v>1.0473544963970192</v>
      </c>
      <c r="F77" s="28">
        <v>0.96716289484869533</v>
      </c>
      <c r="G77" s="27">
        <v>26168</v>
      </c>
      <c r="H77" s="27">
        <v>-19005</v>
      </c>
      <c r="I77" s="27">
        <v>815713</v>
      </c>
      <c r="J77" s="27">
        <v>858231</v>
      </c>
      <c r="K77" s="27">
        <v>854014</v>
      </c>
      <c r="L77" s="28">
        <v>1.0521237248885331</v>
      </c>
      <c r="M77" s="28">
        <v>0.99508640447618413</v>
      </c>
      <c r="N77" s="27">
        <v>42518</v>
      </c>
      <c r="O77" s="27">
        <v>-4217</v>
      </c>
      <c r="P77" s="27">
        <v>754709</v>
      </c>
      <c r="Q77" s="27">
        <v>806229</v>
      </c>
      <c r="R77" s="27">
        <v>777901</v>
      </c>
      <c r="S77" s="28">
        <v>1.0682647218994341</v>
      </c>
      <c r="T77" s="28">
        <v>0.96486358094288349</v>
      </c>
      <c r="U77" s="27">
        <v>51520</v>
      </c>
      <c r="V77" s="27">
        <v>-28328</v>
      </c>
      <c r="W77" s="29">
        <v>1323.153</v>
      </c>
      <c r="X77" s="29">
        <v>1759.1869999999999</v>
      </c>
      <c r="Y77" s="29">
        <v>1938.8910000000001</v>
      </c>
      <c r="Z77" s="28">
        <v>1.3295416327514655</v>
      </c>
      <c r="AA77" s="28">
        <v>1.1021517325901113</v>
      </c>
      <c r="AB77" s="29">
        <v>436.03399999999988</v>
      </c>
      <c r="AC77" s="29">
        <v>179.70400000000018</v>
      </c>
      <c r="AD77" s="29">
        <v>49.527999999999999</v>
      </c>
      <c r="AE77" s="29">
        <v>51.34</v>
      </c>
      <c r="AF77" s="29">
        <v>73.275999999999996</v>
      </c>
      <c r="AG77" s="28">
        <v>1.0365853658536586</v>
      </c>
      <c r="AH77" s="28">
        <v>1.4272691858200233</v>
      </c>
      <c r="AI77" s="29">
        <v>1.8120000000000047</v>
      </c>
      <c r="AJ77" s="29">
        <v>21.935999999999993</v>
      </c>
    </row>
    <row r="78" spans="1:36" x14ac:dyDescent="0.25">
      <c r="A78" s="26" t="s">
        <v>81</v>
      </c>
      <c r="B78" s="27">
        <v>577035</v>
      </c>
      <c r="C78" s="27">
        <v>592785</v>
      </c>
      <c r="D78" s="27">
        <v>579371</v>
      </c>
      <c r="E78" s="28">
        <v>1.0272947048272636</v>
      </c>
      <c r="F78" s="28">
        <v>0.97737122228126561</v>
      </c>
      <c r="G78" s="27">
        <v>15750</v>
      </c>
      <c r="H78" s="27">
        <v>-13414</v>
      </c>
      <c r="I78" s="27">
        <v>822833</v>
      </c>
      <c r="J78" s="27">
        <v>840941</v>
      </c>
      <c r="K78" s="27">
        <v>814510</v>
      </c>
      <c r="L78" s="28">
        <v>1.0220068956884325</v>
      </c>
      <c r="M78" s="28">
        <v>0.96856973319174589</v>
      </c>
      <c r="N78" s="27">
        <v>18108</v>
      </c>
      <c r="O78" s="27">
        <v>-26431</v>
      </c>
      <c r="P78" s="27">
        <v>764814</v>
      </c>
      <c r="Q78" s="27">
        <v>768819</v>
      </c>
      <c r="R78" s="27">
        <v>723377</v>
      </c>
      <c r="S78" s="28">
        <v>1.005236567322251</v>
      </c>
      <c r="T78" s="28">
        <v>0.9408937604299582</v>
      </c>
      <c r="U78" s="27">
        <v>4005</v>
      </c>
      <c r="V78" s="27">
        <v>-45442</v>
      </c>
      <c r="W78" s="29">
        <v>1428.7370000000001</v>
      </c>
      <c r="X78" s="29">
        <v>1572.9939999999999</v>
      </c>
      <c r="Y78" s="29">
        <v>1608.5989999999999</v>
      </c>
      <c r="Z78" s="28">
        <v>1.1009681977858765</v>
      </c>
      <c r="AA78" s="28">
        <v>1.022635178519435</v>
      </c>
      <c r="AB78" s="29">
        <v>144.25699999999983</v>
      </c>
      <c r="AC78" s="29">
        <v>35.605000000000018</v>
      </c>
      <c r="AD78" s="29">
        <v>72.572999999999993</v>
      </c>
      <c r="AE78" s="29">
        <v>100.69199999999999</v>
      </c>
      <c r="AF78" s="29">
        <v>110.85299999999999</v>
      </c>
      <c r="AG78" s="28">
        <v>1.3874581455913357</v>
      </c>
      <c r="AH78" s="28">
        <v>1.1009116910976047</v>
      </c>
      <c r="AI78" s="29">
        <v>28.119</v>
      </c>
      <c r="AJ78" s="29">
        <v>10.161000000000001</v>
      </c>
    </row>
    <row r="79" spans="1:36" x14ac:dyDescent="0.25">
      <c r="A79" s="26" t="s">
        <v>82</v>
      </c>
      <c r="B79" s="27">
        <v>680601</v>
      </c>
      <c r="C79" s="27">
        <v>698654</v>
      </c>
      <c r="D79" s="27">
        <v>682221</v>
      </c>
      <c r="E79" s="28">
        <v>1.0265250859167119</v>
      </c>
      <c r="F79" s="28">
        <v>0.97647905830353798</v>
      </c>
      <c r="G79" s="27">
        <v>18053</v>
      </c>
      <c r="H79" s="27">
        <v>-16433</v>
      </c>
      <c r="I79" s="27">
        <v>931634</v>
      </c>
      <c r="J79" s="27">
        <v>963913</v>
      </c>
      <c r="K79" s="27">
        <v>985735</v>
      </c>
      <c r="L79" s="28">
        <v>1.0346477264676901</v>
      </c>
      <c r="M79" s="28">
        <v>1.0226389726043741</v>
      </c>
      <c r="N79" s="27">
        <v>32279</v>
      </c>
      <c r="O79" s="27">
        <v>21822</v>
      </c>
      <c r="P79" s="27">
        <v>917532</v>
      </c>
      <c r="Q79" s="27">
        <v>947753</v>
      </c>
      <c r="R79" s="27">
        <v>929560</v>
      </c>
      <c r="S79" s="28">
        <v>1.0329372708526787</v>
      </c>
      <c r="T79" s="28">
        <v>0.98080407025881211</v>
      </c>
      <c r="U79" s="27">
        <v>30221</v>
      </c>
      <c r="V79" s="27">
        <v>-18193</v>
      </c>
      <c r="W79" s="29">
        <v>1652.164</v>
      </c>
      <c r="X79" s="29">
        <v>1983.8009999999999</v>
      </c>
      <c r="Y79" s="29">
        <v>2020.095</v>
      </c>
      <c r="Z79" s="28">
        <v>1.2007288622679104</v>
      </c>
      <c r="AA79" s="28">
        <v>1.0182951818251933</v>
      </c>
      <c r="AB79" s="29">
        <v>331.63699999999994</v>
      </c>
      <c r="AC79" s="29">
        <v>36.294000000000096</v>
      </c>
      <c r="AD79" s="29">
        <v>80.644999999999996</v>
      </c>
      <c r="AE79" s="29">
        <v>88.149000000000001</v>
      </c>
      <c r="AF79" s="29">
        <v>101.187</v>
      </c>
      <c r="AG79" s="28">
        <v>1.0930497860995723</v>
      </c>
      <c r="AH79" s="28">
        <v>1.1479086546642616</v>
      </c>
      <c r="AI79" s="29">
        <v>7.5040000000000049</v>
      </c>
      <c r="AJ79" s="29">
        <v>13.037999999999997</v>
      </c>
    </row>
    <row r="80" spans="1:36" x14ac:dyDescent="0.25">
      <c r="A80" s="26" t="s">
        <v>83</v>
      </c>
      <c r="B80" s="27">
        <v>447054</v>
      </c>
      <c r="C80" s="27">
        <v>466043</v>
      </c>
      <c r="D80" s="27">
        <v>453329</v>
      </c>
      <c r="E80" s="28">
        <v>1.0424758530289406</v>
      </c>
      <c r="F80" s="28">
        <v>0.97271925551934046</v>
      </c>
      <c r="G80" s="27">
        <v>18989</v>
      </c>
      <c r="H80" s="27">
        <v>-12714</v>
      </c>
      <c r="I80" s="27">
        <v>638785</v>
      </c>
      <c r="J80" s="27">
        <v>668056</v>
      </c>
      <c r="K80" s="27">
        <v>673704</v>
      </c>
      <c r="L80" s="28">
        <v>1.0458229294676613</v>
      </c>
      <c r="M80" s="28">
        <v>1.0084543810698505</v>
      </c>
      <c r="N80" s="27">
        <v>29271</v>
      </c>
      <c r="O80" s="27">
        <v>5648</v>
      </c>
      <c r="P80" s="27">
        <v>633066</v>
      </c>
      <c r="Q80" s="27">
        <v>661590</v>
      </c>
      <c r="R80" s="27">
        <v>652800</v>
      </c>
      <c r="S80" s="28">
        <v>1.045056913497171</v>
      </c>
      <c r="T80" s="28">
        <v>0.9867138257833401</v>
      </c>
      <c r="U80" s="27">
        <v>28524</v>
      </c>
      <c r="V80" s="27">
        <v>-8790</v>
      </c>
      <c r="W80" s="29">
        <v>975.71299999999997</v>
      </c>
      <c r="X80" s="29">
        <v>1114.1679999999999</v>
      </c>
      <c r="Y80" s="29">
        <v>1183.963</v>
      </c>
      <c r="Z80" s="28">
        <v>1.1419013582887589</v>
      </c>
      <c r="AA80" s="28">
        <v>1.0626431561488034</v>
      </c>
      <c r="AB80" s="29">
        <v>138.45499999999993</v>
      </c>
      <c r="AC80" s="29">
        <v>69.795000000000073</v>
      </c>
      <c r="AD80" s="29">
        <v>5.6289999999999996</v>
      </c>
      <c r="AE80" s="29">
        <v>8.1769999999999996</v>
      </c>
      <c r="AF80" s="29">
        <v>9.2799999999999994</v>
      </c>
      <c r="AG80" s="28">
        <v>1.4526558891454966</v>
      </c>
      <c r="AH80" s="28">
        <v>1.1348905466552526</v>
      </c>
      <c r="AI80" s="29">
        <v>2.548</v>
      </c>
      <c r="AJ80" s="29">
        <v>1.1029999999999998</v>
      </c>
    </row>
    <row r="81" spans="1:36" x14ac:dyDescent="0.25">
      <c r="A81" s="26" t="s">
        <v>84</v>
      </c>
      <c r="B81" s="27">
        <v>239110</v>
      </c>
      <c r="C81" s="27">
        <v>247094</v>
      </c>
      <c r="D81" s="27">
        <v>244515</v>
      </c>
      <c r="E81" s="28">
        <v>1.033390489732759</v>
      </c>
      <c r="F81" s="28">
        <v>0.98956267655224328</v>
      </c>
      <c r="G81" s="27">
        <v>7984</v>
      </c>
      <c r="H81" s="27">
        <v>-2579</v>
      </c>
      <c r="I81" s="27">
        <v>357023</v>
      </c>
      <c r="J81" s="27">
        <v>371253</v>
      </c>
      <c r="K81" s="27">
        <v>364793</v>
      </c>
      <c r="L81" s="28">
        <v>1.0398573761354311</v>
      </c>
      <c r="M81" s="28">
        <v>0.9825994672096926</v>
      </c>
      <c r="N81" s="27">
        <v>14230</v>
      </c>
      <c r="O81" s="27">
        <v>-6460</v>
      </c>
      <c r="P81" s="27">
        <v>349067</v>
      </c>
      <c r="Q81" s="27">
        <v>364890</v>
      </c>
      <c r="R81" s="27">
        <v>352225</v>
      </c>
      <c r="S81" s="28">
        <v>1.0453294066755092</v>
      </c>
      <c r="T81" s="28">
        <v>0.96529090958919128</v>
      </c>
      <c r="U81" s="27">
        <v>15823</v>
      </c>
      <c r="V81" s="27">
        <v>-12665</v>
      </c>
      <c r="W81" s="29">
        <v>350.98899999999998</v>
      </c>
      <c r="X81" s="29">
        <v>485.77800000000002</v>
      </c>
      <c r="Y81" s="29">
        <v>515.51599999999996</v>
      </c>
      <c r="Z81" s="28">
        <v>1.3840262800258698</v>
      </c>
      <c r="AA81" s="28">
        <v>1.0612172638530357</v>
      </c>
      <c r="AB81" s="29">
        <v>134.78900000000004</v>
      </c>
      <c r="AC81" s="29">
        <v>29.737999999999943</v>
      </c>
      <c r="AD81" s="29">
        <v>3.774</v>
      </c>
      <c r="AE81" s="29">
        <v>4.9059999999999997</v>
      </c>
      <c r="AF81" s="29">
        <v>5.8209999999999997</v>
      </c>
      <c r="AG81" s="28">
        <v>1.2999470058293587</v>
      </c>
      <c r="AH81" s="28">
        <v>1.1865063187933143</v>
      </c>
      <c r="AI81" s="29">
        <v>1.1319999999999997</v>
      </c>
      <c r="AJ81" s="29">
        <v>0.91500000000000004</v>
      </c>
    </row>
    <row r="82" spans="1:36" x14ac:dyDescent="0.25">
      <c r="A82" s="26" t="s">
        <v>85</v>
      </c>
      <c r="B82" s="27">
        <v>224822</v>
      </c>
      <c r="C82" s="27">
        <v>231436</v>
      </c>
      <c r="D82" s="27">
        <v>211419</v>
      </c>
      <c r="E82" s="28">
        <v>1.0294188291181467</v>
      </c>
      <c r="F82" s="28">
        <v>0.91350956635959835</v>
      </c>
      <c r="G82" s="27">
        <v>6614</v>
      </c>
      <c r="H82" s="27">
        <v>-20017</v>
      </c>
      <c r="I82" s="27">
        <v>335400</v>
      </c>
      <c r="J82" s="27">
        <v>348716</v>
      </c>
      <c r="K82" s="27">
        <v>346021</v>
      </c>
      <c r="L82" s="28">
        <v>1.0397018485390579</v>
      </c>
      <c r="M82" s="28">
        <v>0.99227164798862111</v>
      </c>
      <c r="N82" s="27">
        <v>13316</v>
      </c>
      <c r="O82" s="27">
        <v>-2695</v>
      </c>
      <c r="P82" s="27">
        <v>330483</v>
      </c>
      <c r="Q82" s="27">
        <v>343987</v>
      </c>
      <c r="R82" s="27">
        <v>327618</v>
      </c>
      <c r="S82" s="28">
        <v>1.0408614058816943</v>
      </c>
      <c r="T82" s="28">
        <v>0.95241389936247589</v>
      </c>
      <c r="U82" s="27">
        <v>13504</v>
      </c>
      <c r="V82" s="27">
        <v>-16369</v>
      </c>
      <c r="W82" s="29">
        <v>315.69499999999999</v>
      </c>
      <c r="X82" s="29">
        <v>351.40600000000001</v>
      </c>
      <c r="Y82" s="29">
        <v>491.03399999999999</v>
      </c>
      <c r="Z82" s="28">
        <v>1.1131186746701722</v>
      </c>
      <c r="AA82" s="28">
        <v>1.3973409674279893</v>
      </c>
      <c r="AB82" s="29">
        <v>35.711000000000013</v>
      </c>
      <c r="AC82" s="29">
        <v>139.62799999999999</v>
      </c>
      <c r="AD82" s="29">
        <v>5.7679999999999998</v>
      </c>
      <c r="AE82" s="29">
        <v>6.2670000000000003</v>
      </c>
      <c r="AF82" s="29">
        <v>10.494999999999999</v>
      </c>
      <c r="AG82" s="28">
        <v>1.0865117891816922</v>
      </c>
      <c r="AH82" s="28">
        <v>1.674644965693314</v>
      </c>
      <c r="AI82" s="29">
        <v>0.49900000000000055</v>
      </c>
      <c r="AJ82" s="29">
        <v>4.2279999999999989</v>
      </c>
    </row>
    <row r="83" spans="1:36" x14ac:dyDescent="0.25">
      <c r="A83" s="26" t="s">
        <v>86</v>
      </c>
      <c r="B83" s="27">
        <v>184415</v>
      </c>
      <c r="C83" s="27">
        <v>192201</v>
      </c>
      <c r="D83" s="27">
        <v>193224</v>
      </c>
      <c r="E83" s="28">
        <v>1.0422199929506819</v>
      </c>
      <c r="F83" s="28">
        <v>1.0053225529523779</v>
      </c>
      <c r="G83" s="27">
        <v>7786</v>
      </c>
      <c r="H83" s="27">
        <v>1023</v>
      </c>
      <c r="I83" s="27">
        <v>279608</v>
      </c>
      <c r="J83" s="27">
        <v>293954</v>
      </c>
      <c r="K83" s="27">
        <v>292903</v>
      </c>
      <c r="L83" s="28">
        <v>1.0513075448485021</v>
      </c>
      <c r="M83" s="28">
        <v>0.99642461065336752</v>
      </c>
      <c r="N83" s="27">
        <v>14346</v>
      </c>
      <c r="O83" s="27">
        <v>-1051</v>
      </c>
      <c r="P83" s="27">
        <v>272146</v>
      </c>
      <c r="Q83" s="27">
        <v>285904</v>
      </c>
      <c r="R83" s="27">
        <v>280211</v>
      </c>
      <c r="S83" s="28">
        <v>1.0505537468858628</v>
      </c>
      <c r="T83" s="28">
        <v>0.98008772175275616</v>
      </c>
      <c r="U83" s="27">
        <v>13758</v>
      </c>
      <c r="V83" s="27">
        <v>-5693</v>
      </c>
      <c r="W83" s="29">
        <v>502.86500000000001</v>
      </c>
      <c r="X83" s="29">
        <v>554.93200000000002</v>
      </c>
      <c r="Y83" s="29">
        <v>623.69799999999998</v>
      </c>
      <c r="Z83" s="28">
        <v>1.1035407117218339</v>
      </c>
      <c r="AA83" s="28">
        <v>1.1239178854346117</v>
      </c>
      <c r="AB83" s="29">
        <v>52.067000000000007</v>
      </c>
      <c r="AC83" s="29">
        <v>68.765999999999963</v>
      </c>
      <c r="AD83" s="29">
        <v>9.2249999999999996</v>
      </c>
      <c r="AE83" s="29">
        <v>10.212999999999999</v>
      </c>
      <c r="AF83" s="29">
        <v>13.31</v>
      </c>
      <c r="AG83" s="28">
        <v>1.10710027100271</v>
      </c>
      <c r="AH83" s="28">
        <v>1.3032409673944974</v>
      </c>
      <c r="AI83" s="29">
        <v>0.98799999999999955</v>
      </c>
      <c r="AJ83" s="29">
        <v>3.0970000000000013</v>
      </c>
    </row>
    <row r="84" spans="1:36" x14ac:dyDescent="0.25">
      <c r="A84" s="26" t="s">
        <v>87</v>
      </c>
      <c r="B84" s="27">
        <v>505977</v>
      </c>
      <c r="C84" s="27">
        <v>526132</v>
      </c>
      <c r="D84" s="27">
        <v>495239</v>
      </c>
      <c r="E84" s="28">
        <v>1.0398338264387512</v>
      </c>
      <c r="F84" s="28">
        <v>0.94128279595234654</v>
      </c>
      <c r="G84" s="27">
        <v>20155</v>
      </c>
      <c r="H84" s="27">
        <v>-30893</v>
      </c>
      <c r="I84" s="27">
        <v>767983</v>
      </c>
      <c r="J84" s="27">
        <v>801785</v>
      </c>
      <c r="K84" s="27">
        <v>771419</v>
      </c>
      <c r="L84" s="28">
        <v>1.044013995101454</v>
      </c>
      <c r="M84" s="28">
        <v>0.96212700412205265</v>
      </c>
      <c r="N84" s="27">
        <v>33802</v>
      </c>
      <c r="O84" s="27">
        <v>-30366</v>
      </c>
      <c r="P84" s="27">
        <v>750821</v>
      </c>
      <c r="Q84" s="27">
        <v>780320</v>
      </c>
      <c r="R84" s="27">
        <v>731874</v>
      </c>
      <c r="S84" s="28">
        <v>1.0392889916504733</v>
      </c>
      <c r="T84" s="28">
        <v>0.93791521427106828</v>
      </c>
      <c r="U84" s="27">
        <v>29499</v>
      </c>
      <c r="V84" s="27">
        <v>-48446</v>
      </c>
      <c r="W84" s="29">
        <v>1079.2249999999999</v>
      </c>
      <c r="X84" s="29">
        <v>1175.8879999999999</v>
      </c>
      <c r="Y84" s="29">
        <v>1619.252</v>
      </c>
      <c r="Z84" s="28">
        <v>1.0895670504297066</v>
      </c>
      <c r="AA84" s="28">
        <v>1.3770461132352743</v>
      </c>
      <c r="AB84" s="29">
        <v>96.663000000000011</v>
      </c>
      <c r="AC84" s="29">
        <v>443.36400000000003</v>
      </c>
      <c r="AD84" s="29">
        <v>13.478999999999999</v>
      </c>
      <c r="AE84" s="29">
        <v>14.334</v>
      </c>
      <c r="AF84" s="29">
        <v>22.928000000000001</v>
      </c>
      <c r="AG84" s="28">
        <v>1.0634320053416426</v>
      </c>
      <c r="AH84" s="28">
        <v>1.59955350913911</v>
      </c>
      <c r="AI84" s="29">
        <v>0.85500000000000043</v>
      </c>
      <c r="AJ84" s="29">
        <v>8.5940000000000012</v>
      </c>
    </row>
    <row r="85" spans="1:36" x14ac:dyDescent="0.25">
      <c r="A85" s="26" t="s">
        <v>88</v>
      </c>
      <c r="B85" s="27">
        <v>295344</v>
      </c>
      <c r="C85" s="27">
        <v>308515</v>
      </c>
      <c r="D85" s="27">
        <v>295288</v>
      </c>
      <c r="E85" s="28">
        <v>1.0445954547917005</v>
      </c>
      <c r="F85" s="28">
        <v>0.95712688199925444</v>
      </c>
      <c r="G85" s="27">
        <v>13171</v>
      </c>
      <c r="H85" s="27">
        <v>-13227</v>
      </c>
      <c r="I85" s="27">
        <v>433325</v>
      </c>
      <c r="J85" s="27">
        <v>447360</v>
      </c>
      <c r="K85" s="27">
        <v>433176</v>
      </c>
      <c r="L85" s="28">
        <v>1.0323890844054693</v>
      </c>
      <c r="M85" s="28">
        <v>0.96829399141630901</v>
      </c>
      <c r="N85" s="27">
        <v>14035</v>
      </c>
      <c r="O85" s="27">
        <v>-14184</v>
      </c>
      <c r="P85" s="27">
        <v>431087</v>
      </c>
      <c r="Q85" s="27">
        <v>445192</v>
      </c>
      <c r="R85" s="27">
        <v>417220</v>
      </c>
      <c r="S85" s="28">
        <v>1.0327196134422982</v>
      </c>
      <c r="T85" s="28">
        <v>0.93716868227641104</v>
      </c>
      <c r="U85" s="27">
        <v>14105</v>
      </c>
      <c r="V85" s="27">
        <v>-27972</v>
      </c>
      <c r="W85" s="29">
        <v>1075.885</v>
      </c>
      <c r="X85" s="29">
        <v>1188.2550000000001</v>
      </c>
      <c r="Y85" s="29">
        <v>1299.0840000000001</v>
      </c>
      <c r="Z85" s="28">
        <v>1.1044442482235557</v>
      </c>
      <c r="AA85" s="28">
        <v>1.0932703838822475</v>
      </c>
      <c r="AB85" s="29">
        <v>112.37000000000012</v>
      </c>
      <c r="AC85" s="29">
        <v>110.82899999999995</v>
      </c>
      <c r="AD85" s="29">
        <v>5.2510000000000003</v>
      </c>
      <c r="AE85" s="29">
        <v>6.117</v>
      </c>
      <c r="AF85" s="29">
        <v>11.385</v>
      </c>
      <c r="AG85" s="28">
        <v>1.1649209674347742</v>
      </c>
      <c r="AH85" s="28">
        <v>1.8612064737616478</v>
      </c>
      <c r="AI85" s="29">
        <v>0.86599999999999966</v>
      </c>
      <c r="AJ85" s="29">
        <v>5.2679999999999998</v>
      </c>
    </row>
    <row r="86" spans="1:36" x14ac:dyDescent="0.25">
      <c r="A86" s="26" t="s">
        <v>89</v>
      </c>
      <c r="B86" s="27">
        <v>196908</v>
      </c>
      <c r="C86" s="27">
        <v>202803</v>
      </c>
      <c r="D86" s="27">
        <v>197389</v>
      </c>
      <c r="E86" s="28">
        <v>1.0299378389907978</v>
      </c>
      <c r="F86" s="28">
        <v>0.97330414244365226</v>
      </c>
      <c r="G86" s="27">
        <v>5895</v>
      </c>
      <c r="H86" s="27">
        <v>-5414</v>
      </c>
      <c r="I86" s="27">
        <v>291602</v>
      </c>
      <c r="J86" s="27">
        <v>301863</v>
      </c>
      <c r="K86" s="27">
        <v>292068</v>
      </c>
      <c r="L86" s="28">
        <v>1.0351883731935996</v>
      </c>
      <c r="M86" s="28">
        <v>0.96755150515299992</v>
      </c>
      <c r="N86" s="27">
        <v>10261</v>
      </c>
      <c r="O86" s="27">
        <v>-9795</v>
      </c>
      <c r="P86" s="27">
        <v>264653</v>
      </c>
      <c r="Q86" s="27">
        <v>272867</v>
      </c>
      <c r="R86" s="27">
        <v>256173</v>
      </c>
      <c r="S86" s="28">
        <v>1.0310368671430137</v>
      </c>
      <c r="T86" s="28">
        <v>0.93882001121425451</v>
      </c>
      <c r="U86" s="27">
        <v>8214</v>
      </c>
      <c r="V86" s="27">
        <v>-16694</v>
      </c>
      <c r="W86" s="29">
        <v>646.66</v>
      </c>
      <c r="X86" s="29">
        <v>728.56</v>
      </c>
      <c r="Y86" s="29">
        <v>796.80100000000004</v>
      </c>
      <c r="Z86" s="28">
        <v>1.1266507902143321</v>
      </c>
      <c r="AA86" s="28">
        <v>1.0936655869111673</v>
      </c>
      <c r="AB86" s="29">
        <v>81.899999999999977</v>
      </c>
      <c r="AC86" s="29">
        <v>68.241000000000099</v>
      </c>
      <c r="AD86" s="29">
        <v>32.552999999999997</v>
      </c>
      <c r="AE86" s="29">
        <v>35.442</v>
      </c>
      <c r="AF86" s="29">
        <v>39.139000000000003</v>
      </c>
      <c r="AG86" s="28">
        <v>1.0887475808681228</v>
      </c>
      <c r="AH86" s="28">
        <v>1.1043112691157384</v>
      </c>
      <c r="AI86" s="29">
        <v>2.8890000000000029</v>
      </c>
      <c r="AJ86" s="29">
        <v>3.6970000000000027</v>
      </c>
    </row>
    <row r="87" spans="1:36" x14ac:dyDescent="0.25">
      <c r="A87" s="26" t="s">
        <v>90</v>
      </c>
      <c r="B87" s="27">
        <v>101555</v>
      </c>
      <c r="C87" s="27">
        <v>105281</v>
      </c>
      <c r="D87" s="27">
        <v>102550</v>
      </c>
      <c r="E87" s="28">
        <v>1.036689478607651</v>
      </c>
      <c r="F87" s="28">
        <v>0.9740598968474844</v>
      </c>
      <c r="G87" s="27">
        <v>3726</v>
      </c>
      <c r="H87" s="27">
        <v>-2731</v>
      </c>
      <c r="I87" s="27">
        <v>157092</v>
      </c>
      <c r="J87" s="27">
        <v>164050</v>
      </c>
      <c r="K87" s="27">
        <v>158257</v>
      </c>
      <c r="L87" s="28">
        <v>1.0442925164871539</v>
      </c>
      <c r="M87" s="28">
        <v>0.96468759524535208</v>
      </c>
      <c r="N87" s="27">
        <v>6958</v>
      </c>
      <c r="O87" s="27">
        <v>-5793</v>
      </c>
      <c r="P87" s="27">
        <v>156246</v>
      </c>
      <c r="Q87" s="27">
        <v>163377</v>
      </c>
      <c r="R87" s="27">
        <v>155370</v>
      </c>
      <c r="S87" s="28">
        <v>1.0456395683729502</v>
      </c>
      <c r="T87" s="28">
        <v>0.95099065351916123</v>
      </c>
      <c r="U87" s="27">
        <v>7131</v>
      </c>
      <c r="V87" s="27">
        <v>-8007</v>
      </c>
      <c r="W87" s="29">
        <v>274.81299999999999</v>
      </c>
      <c r="X87" s="29">
        <v>436.19099999999997</v>
      </c>
      <c r="Y87" s="29">
        <v>590.53099999999995</v>
      </c>
      <c r="Z87" s="28">
        <v>1.5872284062253241</v>
      </c>
      <c r="AA87" s="28">
        <v>1.3538358196294742</v>
      </c>
      <c r="AB87" s="29">
        <v>161.37799999999999</v>
      </c>
      <c r="AC87" s="29">
        <v>154.33999999999997</v>
      </c>
      <c r="AD87" s="29">
        <v>1.046</v>
      </c>
      <c r="AE87" s="29">
        <v>1.2010000000000001</v>
      </c>
      <c r="AF87" s="29">
        <v>2.1419999999999999</v>
      </c>
      <c r="AG87" s="28">
        <v>1.1481835564053537</v>
      </c>
      <c r="AH87" s="28">
        <v>1.7835137385512072</v>
      </c>
      <c r="AI87" s="29">
        <v>0.15500000000000003</v>
      </c>
      <c r="AJ87" s="29">
        <v>0.94099999999999984</v>
      </c>
    </row>
    <row r="88" spans="1:36" x14ac:dyDescent="0.25">
      <c r="A88" s="26" t="s">
        <v>91</v>
      </c>
      <c r="B88" s="27">
        <v>40413</v>
      </c>
      <c r="C88" s="27">
        <v>40535</v>
      </c>
      <c r="D88" s="27">
        <v>38611</v>
      </c>
      <c r="E88" s="28">
        <v>1.0030188305743202</v>
      </c>
      <c r="F88" s="28">
        <v>0.95253484642901198</v>
      </c>
      <c r="G88" s="27">
        <v>122</v>
      </c>
      <c r="H88" s="27">
        <v>-1924</v>
      </c>
      <c r="I88" s="27">
        <v>58966</v>
      </c>
      <c r="J88" s="27">
        <v>59548</v>
      </c>
      <c r="K88" s="27">
        <v>56641</v>
      </c>
      <c r="L88" s="28">
        <v>1.0098700946308041</v>
      </c>
      <c r="M88" s="28">
        <v>0.95118223953785186</v>
      </c>
      <c r="N88" s="27">
        <v>582</v>
      </c>
      <c r="O88" s="27">
        <v>-2907</v>
      </c>
      <c r="P88" s="27">
        <v>57334</v>
      </c>
      <c r="Q88" s="27">
        <v>57459</v>
      </c>
      <c r="R88" s="27">
        <v>53393</v>
      </c>
      <c r="S88" s="28">
        <v>1.002180207206893</v>
      </c>
      <c r="T88" s="28">
        <v>0.92923649906890127</v>
      </c>
      <c r="U88" s="27">
        <v>125</v>
      </c>
      <c r="V88" s="27">
        <v>-4066</v>
      </c>
      <c r="W88" s="29">
        <v>99.331999999999994</v>
      </c>
      <c r="X88" s="29">
        <v>108.68600000000001</v>
      </c>
      <c r="Y88" s="29">
        <v>111.791</v>
      </c>
      <c r="Z88" s="28">
        <v>1.0941690492489833</v>
      </c>
      <c r="AA88" s="28">
        <v>1.0285685368860753</v>
      </c>
      <c r="AB88" s="29">
        <v>9.3540000000000134</v>
      </c>
      <c r="AC88" s="29">
        <v>3.1049999999999898</v>
      </c>
      <c r="AD88" s="29">
        <v>2.2629999999999999</v>
      </c>
      <c r="AE88" s="29">
        <v>3.3340000000000001</v>
      </c>
      <c r="AF88" s="29">
        <v>2.5019999999999998</v>
      </c>
      <c r="AG88" s="28">
        <v>1.4732655766681397</v>
      </c>
      <c r="AH88" s="28">
        <v>0.75044991001799632</v>
      </c>
      <c r="AI88" s="29">
        <v>1.0710000000000002</v>
      </c>
      <c r="AJ88" s="29">
        <v>-0.83200000000000029</v>
      </c>
    </row>
    <row r="89" spans="1:36" x14ac:dyDescent="0.25">
      <c r="A89" s="26" t="s">
        <v>92</v>
      </c>
      <c r="B89" s="27">
        <v>131297</v>
      </c>
      <c r="C89" s="27">
        <v>137161</v>
      </c>
      <c r="D89" s="27">
        <v>134166</v>
      </c>
      <c r="E89" s="28">
        <v>1.0446621019520628</v>
      </c>
      <c r="F89" s="28">
        <v>0.97816434700826038</v>
      </c>
      <c r="G89" s="27">
        <v>5864</v>
      </c>
      <c r="H89" s="27">
        <v>-2995</v>
      </c>
      <c r="I89" s="27">
        <v>186467</v>
      </c>
      <c r="J89" s="27">
        <v>195345</v>
      </c>
      <c r="K89" s="27">
        <v>191863</v>
      </c>
      <c r="L89" s="28">
        <v>1.0476116417382164</v>
      </c>
      <c r="M89" s="28">
        <v>0.9821751260590238</v>
      </c>
      <c r="N89" s="27">
        <v>8878</v>
      </c>
      <c r="O89" s="27">
        <v>-3482</v>
      </c>
      <c r="P89" s="27">
        <v>153375</v>
      </c>
      <c r="Q89" s="27">
        <v>166097</v>
      </c>
      <c r="R89" s="27">
        <v>153913</v>
      </c>
      <c r="S89" s="28">
        <v>1.0829470252648736</v>
      </c>
      <c r="T89" s="28">
        <v>0.92664527354497672</v>
      </c>
      <c r="U89" s="27">
        <v>12722</v>
      </c>
      <c r="V89" s="27">
        <v>-12184</v>
      </c>
      <c r="W89" s="29">
        <v>547.57000000000005</v>
      </c>
      <c r="X89" s="29">
        <v>619.48</v>
      </c>
      <c r="Y89" s="29">
        <v>620.221</v>
      </c>
      <c r="Z89" s="28">
        <v>1.1313256752561316</v>
      </c>
      <c r="AA89" s="28">
        <v>1.0011961645250855</v>
      </c>
      <c r="AB89" s="29">
        <v>71.909999999999968</v>
      </c>
      <c r="AC89" s="29">
        <v>0.74099999999998545</v>
      </c>
      <c r="AD89" s="29">
        <v>295.43299999999999</v>
      </c>
      <c r="AE89" s="29">
        <v>304.60199999999998</v>
      </c>
      <c r="AF89" s="29">
        <v>158.81299999999999</v>
      </c>
      <c r="AG89" s="28">
        <v>1.0310358016876922</v>
      </c>
      <c r="AH89" s="28">
        <v>0.52137871714565232</v>
      </c>
      <c r="AI89" s="29">
        <v>9.1689999999999827</v>
      </c>
      <c r="AJ89" s="29">
        <v>-145.78899999999999</v>
      </c>
    </row>
    <row r="90" spans="1:36" x14ac:dyDescent="0.25">
      <c r="A90" s="26" t="s">
        <v>93</v>
      </c>
      <c r="B90" s="27">
        <v>30271</v>
      </c>
      <c r="C90" s="27">
        <v>31747</v>
      </c>
      <c r="D90" s="27">
        <v>31983</v>
      </c>
      <c r="E90" s="28">
        <v>1.0487595388325459</v>
      </c>
      <c r="F90" s="28">
        <v>1.0074337732699152</v>
      </c>
      <c r="G90" s="27">
        <v>1476</v>
      </c>
      <c r="H90" s="27">
        <v>236</v>
      </c>
      <c r="I90" s="27">
        <v>46652</v>
      </c>
      <c r="J90" s="27">
        <v>49600</v>
      </c>
      <c r="K90" s="27">
        <v>49832</v>
      </c>
      <c r="L90" s="28">
        <v>1.0631912886907313</v>
      </c>
      <c r="M90" s="28">
        <v>1.0046774193548387</v>
      </c>
      <c r="N90" s="27">
        <v>2948</v>
      </c>
      <c r="O90" s="27">
        <v>232</v>
      </c>
      <c r="P90" s="27">
        <v>46022</v>
      </c>
      <c r="Q90" s="27">
        <v>49370</v>
      </c>
      <c r="R90" s="27">
        <v>48380</v>
      </c>
      <c r="S90" s="28">
        <v>1.0727478162617878</v>
      </c>
      <c r="T90" s="28">
        <v>0.97994733643913312</v>
      </c>
      <c r="U90" s="27">
        <v>3348</v>
      </c>
      <c r="V90" s="27">
        <v>-990</v>
      </c>
      <c r="W90" s="29">
        <v>93.98</v>
      </c>
      <c r="X90" s="29">
        <v>105.456</v>
      </c>
      <c r="Y90" s="29">
        <v>109.667</v>
      </c>
      <c r="Z90" s="28">
        <v>1.1221110874654181</v>
      </c>
      <c r="AA90" s="28">
        <v>1.0399313457745409</v>
      </c>
      <c r="AB90" s="29">
        <v>11.475999999999999</v>
      </c>
      <c r="AC90" s="29">
        <v>4.2109999999999985</v>
      </c>
      <c r="AD90" s="29">
        <v>1.4159999999999999</v>
      </c>
      <c r="AE90" s="29">
        <v>1.407</v>
      </c>
      <c r="AF90" s="29">
        <v>2.3820000000000001</v>
      </c>
      <c r="AG90" s="28">
        <v>0.99364406779661019</v>
      </c>
      <c r="AH90" s="28">
        <v>1.6929637526652452</v>
      </c>
      <c r="AI90" s="29">
        <v>-8.999999999999897E-3</v>
      </c>
      <c r="AJ90" s="29">
        <v>0.97500000000000009</v>
      </c>
    </row>
    <row r="91" spans="1:36" x14ac:dyDescent="0.25">
      <c r="A91" s="26" t="s">
        <v>94</v>
      </c>
      <c r="B91" s="27">
        <v>5427</v>
      </c>
      <c r="C91" s="27">
        <v>6005</v>
      </c>
      <c r="D91" s="27">
        <v>4285</v>
      </c>
      <c r="E91" s="28">
        <v>1.1065045144647134</v>
      </c>
      <c r="F91" s="28">
        <v>0.71357202331390512</v>
      </c>
      <c r="G91" s="27">
        <v>578</v>
      </c>
      <c r="H91" s="27">
        <v>-1720</v>
      </c>
      <c r="I91" s="27">
        <v>7907</v>
      </c>
      <c r="J91" s="27">
        <v>8841</v>
      </c>
      <c r="K91" s="27">
        <v>7084</v>
      </c>
      <c r="L91" s="28">
        <v>1.1181231819906412</v>
      </c>
      <c r="M91" s="28">
        <v>0.80126682501979418</v>
      </c>
      <c r="N91" s="27">
        <v>934</v>
      </c>
      <c r="O91" s="27">
        <v>-1757</v>
      </c>
      <c r="P91" s="27">
        <v>7907</v>
      </c>
      <c r="Q91" s="27">
        <v>8838</v>
      </c>
      <c r="R91" s="27">
        <v>6595</v>
      </c>
      <c r="S91" s="28">
        <v>1.117743771341849</v>
      </c>
      <c r="T91" s="28">
        <v>0.74620954967187147</v>
      </c>
      <c r="U91" s="27">
        <v>931</v>
      </c>
      <c r="V91" s="27">
        <v>-2243</v>
      </c>
      <c r="W91" s="29">
        <v>5.87</v>
      </c>
      <c r="X91" s="29">
        <v>7.008</v>
      </c>
      <c r="Y91" s="29">
        <v>5.899</v>
      </c>
      <c r="Z91" s="28">
        <v>1.1938671209540035</v>
      </c>
      <c r="AA91" s="28">
        <v>0.84175228310502281</v>
      </c>
      <c r="AB91" s="29">
        <v>1.1379999999999999</v>
      </c>
      <c r="AC91" s="29">
        <v>-1.109</v>
      </c>
      <c r="AD91" s="27">
        <v>0</v>
      </c>
      <c r="AE91" s="27">
        <v>0</v>
      </c>
      <c r="AF91" s="30">
        <v>5.0000000000000001E-3</v>
      </c>
      <c r="AG91" s="31" t="e">
        <v>#DIV/0!</v>
      </c>
      <c r="AH91" s="31" t="e">
        <v>#DIV/0!</v>
      </c>
      <c r="AI91" s="29">
        <v>0</v>
      </c>
      <c r="AJ91" s="29">
        <v>5.0000000000000001E-3</v>
      </c>
    </row>
    <row r="92" spans="1:36" x14ac:dyDescent="0.25">
      <c r="A92" s="26" t="s">
        <v>95</v>
      </c>
      <c r="B92" s="27"/>
      <c r="C92" s="27"/>
      <c r="D92" s="27">
        <v>198561</v>
      </c>
      <c r="E92" s="31" t="e">
        <v>#DIV/0!</v>
      </c>
      <c r="F92" s="31" t="e">
        <v>#DIV/0!</v>
      </c>
      <c r="G92" s="27">
        <v>0</v>
      </c>
      <c r="H92" s="27">
        <v>198561</v>
      </c>
      <c r="I92" s="27"/>
      <c r="J92" s="27"/>
      <c r="K92" s="27">
        <v>257116</v>
      </c>
      <c r="L92" s="31" t="e">
        <v>#DIV/0!</v>
      </c>
      <c r="M92" s="33" t="e">
        <v>#DIV/0!</v>
      </c>
      <c r="N92" s="27">
        <v>0</v>
      </c>
      <c r="O92" s="27">
        <v>257116</v>
      </c>
      <c r="P92" s="27"/>
      <c r="Q92" s="27"/>
      <c r="R92" s="27">
        <v>247216</v>
      </c>
      <c r="S92" s="31" t="e">
        <v>#DIV/0!</v>
      </c>
      <c r="T92" s="31" t="e">
        <v>#DIV/0!</v>
      </c>
      <c r="U92" s="27">
        <v>0</v>
      </c>
      <c r="V92" s="27">
        <v>247216</v>
      </c>
      <c r="W92" s="27"/>
      <c r="X92" s="27"/>
      <c r="Y92" s="29">
        <v>174.74700000000001</v>
      </c>
      <c r="Z92" s="31" t="e">
        <v>#DIV/0!</v>
      </c>
      <c r="AA92" s="31" t="e">
        <v>#DIV/0!</v>
      </c>
      <c r="AB92" s="29">
        <v>0</v>
      </c>
      <c r="AC92" s="29">
        <v>174.74700000000001</v>
      </c>
      <c r="AD92" s="27"/>
      <c r="AE92" s="27"/>
      <c r="AF92" s="29">
        <v>0.79300000000000004</v>
      </c>
      <c r="AG92" s="31" t="e">
        <v>#DIV/0!</v>
      </c>
      <c r="AH92" s="31" t="e">
        <v>#DIV/0!</v>
      </c>
      <c r="AI92" s="29">
        <v>0</v>
      </c>
      <c r="AJ92" s="29">
        <v>0.79300000000000004</v>
      </c>
    </row>
    <row r="93" spans="1:36" x14ac:dyDescent="0.25">
      <c r="A93" s="26" t="s">
        <v>104</v>
      </c>
      <c r="B93" s="27"/>
      <c r="C93" s="27"/>
      <c r="D93" s="27">
        <v>49651</v>
      </c>
      <c r="E93" s="31" t="e">
        <v>#DIV/0!</v>
      </c>
      <c r="F93" s="31" t="e">
        <v>#DIV/0!</v>
      </c>
      <c r="G93" s="27">
        <v>0</v>
      </c>
      <c r="H93" s="27">
        <v>49651</v>
      </c>
      <c r="I93" s="27"/>
      <c r="J93" s="27"/>
      <c r="K93" s="27">
        <v>65566</v>
      </c>
      <c r="L93" s="31" t="e">
        <v>#DIV/0!</v>
      </c>
      <c r="M93" s="33" t="e">
        <v>#DIV/0!</v>
      </c>
      <c r="N93" s="27">
        <v>0</v>
      </c>
      <c r="O93" s="27">
        <v>65566</v>
      </c>
      <c r="P93" s="27"/>
      <c r="Q93" s="27"/>
      <c r="R93" s="27">
        <v>61986</v>
      </c>
      <c r="S93" s="31" t="e">
        <v>#DIV/0!</v>
      </c>
      <c r="T93" s="31" t="e">
        <v>#DIV/0!</v>
      </c>
      <c r="U93" s="27">
        <v>0</v>
      </c>
      <c r="V93" s="27">
        <v>61986</v>
      </c>
      <c r="W93" s="27"/>
      <c r="X93" s="27"/>
      <c r="Y93" s="29">
        <v>82.122</v>
      </c>
      <c r="Z93" s="31" t="e">
        <v>#DIV/0!</v>
      </c>
      <c r="AA93" s="31" t="e">
        <v>#DIV/0!</v>
      </c>
      <c r="AB93" s="29">
        <v>0</v>
      </c>
      <c r="AC93" s="29">
        <v>82.122</v>
      </c>
      <c r="AD93" s="27"/>
      <c r="AE93" s="27"/>
      <c r="AF93" s="29">
        <v>0.13400000000000001</v>
      </c>
      <c r="AG93" s="31" t="e">
        <v>#DIV/0!</v>
      </c>
      <c r="AH93" s="31" t="e">
        <v>#DIV/0!</v>
      </c>
      <c r="AI93" s="29">
        <v>0</v>
      </c>
      <c r="AJ93" s="29">
        <v>0.13400000000000001</v>
      </c>
    </row>
  </sheetData>
  <mergeCells count="34">
    <mergeCell ref="B2:O2"/>
    <mergeCell ref="A4:A6"/>
    <mergeCell ref="B4:H4"/>
    <mergeCell ref="I4:O4"/>
    <mergeCell ref="P4:V4"/>
    <mergeCell ref="L5:M5"/>
    <mergeCell ref="N5:O5"/>
    <mergeCell ref="P5:P6"/>
    <mergeCell ref="AD4:AJ4"/>
    <mergeCell ref="B5:B6"/>
    <mergeCell ref="C5:C6"/>
    <mergeCell ref="D5:D6"/>
    <mergeCell ref="E5:F5"/>
    <mergeCell ref="G5:H5"/>
    <mergeCell ref="I5:I6"/>
    <mergeCell ref="J5:J6"/>
    <mergeCell ref="K5:K6"/>
    <mergeCell ref="W4:AC4"/>
    <mergeCell ref="AE5:AE6"/>
    <mergeCell ref="AF5:AF6"/>
    <mergeCell ref="AG5:AH5"/>
    <mergeCell ref="AI5:AJ5"/>
    <mergeCell ref="N1:O1"/>
    <mergeCell ref="N3:O3"/>
    <mergeCell ref="X5:X6"/>
    <mergeCell ref="Y5:Y6"/>
    <mergeCell ref="Z5:AA5"/>
    <mergeCell ref="AB5:AC5"/>
    <mergeCell ref="AD5:AD6"/>
    <mergeCell ref="Q5:Q6"/>
    <mergeCell ref="R5:R6"/>
    <mergeCell ref="S5:T5"/>
    <mergeCell ref="U5:V5"/>
    <mergeCell ref="W5:W6"/>
  </mergeCells>
  <printOptions horizontalCentered="1"/>
  <pageMargins left="0.59055118110236227" right="0.19685039370078741" top="0.19685039370078741" bottom="0.19685039370078741" header="0" footer="0"/>
  <pageSetup paperSize="8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База транспорт</vt:lpstr>
      <vt:lpstr>База транспорт млн</vt:lpstr>
      <vt:lpstr>База транспорт млн (без 2016)</vt:lpstr>
      <vt:lpstr>'База транспорт млн (без 2016)'!Заголовки_для_печати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Тетеревятникова А.В.</cp:lastModifiedBy>
  <cp:lastPrinted>2017-11-05T10:36:51Z</cp:lastPrinted>
  <dcterms:created xsi:type="dcterms:W3CDTF">2017-10-21T16:27:25Z</dcterms:created>
  <dcterms:modified xsi:type="dcterms:W3CDTF">2017-12-11T12:29:43Z</dcterms:modified>
</cp:coreProperties>
</file>