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верка по воспроизводству лесов\Отчет\Отчет после юристов\ИТОГ НА ОТПРАВКУ\"/>
    </mc:Choice>
  </mc:AlternateContent>
  <bookViews>
    <workbookView xWindow="0" yWindow="0" windowWidth="23040" windowHeight="8616"/>
  </bookViews>
  <sheets>
    <sheet name="Все источники" sheetId="7" r:id="rId1"/>
  </sheets>
  <definedNames>
    <definedName name="_Hlk79696036" localSheetId="0">'Все источники'!#REF!</definedName>
    <definedName name="_xlnm.Print_Area" localSheetId="0">'Все источники'!$A$1:$C$141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C27" i="7"/>
  <c r="B27" i="7"/>
  <c r="C6" i="7" l="1"/>
  <c r="B6" i="7"/>
  <c r="B17" i="7" l="1"/>
  <c r="B11" i="7" l="1"/>
  <c r="B130" i="7" s="1"/>
  <c r="C11" i="7" l="1"/>
  <c r="C130" i="7" s="1"/>
</calcChain>
</file>

<file path=xl/sharedStrings.xml><?xml version="1.0" encoding="utf-8"?>
<sst xmlns="http://schemas.openxmlformats.org/spreadsheetml/2006/main" count="123" uniqueCount="35">
  <si>
    <t>Обработка почвы под лесные культуры</t>
  </si>
  <si>
    <t>Наименование мероприятия</t>
  </si>
  <si>
    <t>Рубки прореживания, проводимые в целях ухода за лесами</t>
  </si>
  <si>
    <t>Проходные рубки, проводимые в целях ухода за лесами</t>
  </si>
  <si>
    <t>Рубки обновления, проводимые в целях ухода за лесами</t>
  </si>
  <si>
    <t>Искусственное лесовосстановление</t>
  </si>
  <si>
    <t>Естественное лесовосстановление</t>
  </si>
  <si>
    <t>Комбинированное лесовосстановление</t>
  </si>
  <si>
    <t xml:space="preserve">Агротехнический уход </t>
  </si>
  <si>
    <t>Подготовка почвы под лесовосстановление</t>
  </si>
  <si>
    <t xml:space="preserve">Обеспечение осуществления государственного мониторинга воспроизводства лесов </t>
  </si>
  <si>
    <t xml:space="preserve">Мониторинг состояния лесных генетических ресурсов, обеспечение проведения контроля за оборотом репродуктивного материала лесных растений при воспроизводстве лесов </t>
  </si>
  <si>
    <t>Выполнение работ по лесному семеноводству (формирование и хранение федерального фонда семян лесных растений/Хранение семян лесных растений в герметически укупоренной таре)</t>
  </si>
  <si>
    <t>Лесоразведение</t>
  </si>
  <si>
    <t>Рубки ухода, в том числе:</t>
  </si>
  <si>
    <t>Лесовосстановление, в том числе:</t>
  </si>
  <si>
    <t>Выращивание стандартного посадочного материала для лесовосстановления и лесоразведения</t>
  </si>
  <si>
    <t>Рубки осветления и прочистки, проводимые в целях ухода за лесами</t>
  </si>
  <si>
    <t>Создание, содержание объектов лесного семеноводства</t>
  </si>
  <si>
    <t>Создание, содержание плюсовых деревьев</t>
  </si>
  <si>
    <t>Лесоводственный уход</t>
  </si>
  <si>
    <t>Приобретение лесохозяйственной техники (колесный трактор, гусеничный трактор, прочая техника*)</t>
  </si>
  <si>
    <t>Сведения о финансовом обеспечении полномочий в сфере воспроизводства лесов за счет всех источников</t>
  </si>
  <si>
    <t>тыс. рублей</t>
  </si>
  <si>
    <t>Арендаторы</t>
  </si>
  <si>
    <t>Федеральный бюджет (субвенции)</t>
  </si>
  <si>
    <t>Общее финансовое обеспечение в сфере воспроизводства лесов</t>
  </si>
  <si>
    <t>В том числе по Федпроекту "Сохранение лесов"</t>
  </si>
  <si>
    <t>Приобретение лесохозяйственного  оборудования (плуги, культиваторы, бороны,лесопосадочные машины,прочее оборудование)</t>
  </si>
  <si>
    <t>2. Финансовое обеспечение мероприятий в сфере воспроизводства лесов регионального уровня, в том числе:</t>
  </si>
  <si>
    <t>1. Финансовое обеспечение мероприятий в сфере воспроизводства лесов федерального уровня, в том числе:</t>
  </si>
  <si>
    <t>Бюджеты субъектов РФ</t>
  </si>
  <si>
    <t>Внебюджетные источники региональных учреждений</t>
  </si>
  <si>
    <t xml:space="preserve">Формирование страховых фондов, заготовка, приобретение и хранение семян лесных растений </t>
  </si>
  <si>
    <t>Приложение № 2
к отчету о результатах
контрольного мероприятия
от «___» ____________ 2021 г.
№ ОМ -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</si>
</sst>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tabSelected="1" zoomScaleNormal="100" workbookViewId="0">
      <pane xSplit="1" ySplit="5" topLeftCell="B130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9.109375" defaultRowHeight="13.2" x14ac:dyDescent="0.3"/>
  <cols>
    <col min="1" max="1" width="55.5546875" style="3" customWidth="1"/>
    <col min="2" max="2" width="23.109375" style="3" customWidth="1"/>
    <col min="3" max="3" width="25.109375" style="3" customWidth="1"/>
    <col min="4" max="16384" width="9.109375" style="3"/>
  </cols>
  <sheetData>
    <row r="1" spans="1:3" ht="71.400000000000006" customHeight="1" x14ac:dyDescent="0.3">
      <c r="B1" s="29" t="s">
        <v>34</v>
      </c>
      <c r="C1" s="29"/>
    </row>
    <row r="2" spans="1:3" ht="16.8" customHeight="1" x14ac:dyDescent="0.3"/>
    <row r="3" spans="1:3" ht="36" customHeight="1" x14ac:dyDescent="0.35">
      <c r="A3" s="30" t="s">
        <v>22</v>
      </c>
      <c r="B3" s="30"/>
      <c r="C3" s="30"/>
    </row>
    <row r="4" spans="1:3" ht="20.399999999999999" customHeight="1" x14ac:dyDescent="0.35">
      <c r="A4" s="27"/>
      <c r="B4" s="27"/>
      <c r="C4" s="26" t="s">
        <v>23</v>
      </c>
    </row>
    <row r="5" spans="1:3" ht="16.8" customHeight="1" x14ac:dyDescent="0.3">
      <c r="A5" s="28" t="s">
        <v>1</v>
      </c>
      <c r="B5" s="1">
        <v>2019</v>
      </c>
      <c r="C5" s="1">
        <v>2020</v>
      </c>
    </row>
    <row r="6" spans="1:3" s="2" customFormat="1" ht="28.2" customHeight="1" x14ac:dyDescent="0.3">
      <c r="A6" s="21" t="s">
        <v>30</v>
      </c>
      <c r="B6" s="17">
        <f t="shared" ref="B6:C6" si="0">SUM(B7:B9)</f>
        <v>342683.55</v>
      </c>
      <c r="C6" s="17">
        <f t="shared" si="0"/>
        <v>379661.41000000003</v>
      </c>
    </row>
    <row r="7" spans="1:3" s="2" customFormat="1" ht="26.4" x14ac:dyDescent="0.3">
      <c r="A7" s="22" t="s">
        <v>10</v>
      </c>
      <c r="B7" s="18">
        <v>309850.44</v>
      </c>
      <c r="C7" s="18">
        <v>345596.21</v>
      </c>
    </row>
    <row r="8" spans="1:3" s="2" customFormat="1" ht="39.6" x14ac:dyDescent="0.3">
      <c r="A8" s="4" t="s">
        <v>11</v>
      </c>
      <c r="B8" s="9">
        <v>28061.16</v>
      </c>
      <c r="C8" s="9">
        <v>27742.45</v>
      </c>
    </row>
    <row r="9" spans="1:3" s="2" customFormat="1" ht="39.6" x14ac:dyDescent="0.3">
      <c r="A9" s="4" t="s">
        <v>12</v>
      </c>
      <c r="B9" s="9">
        <v>4771.95</v>
      </c>
      <c r="C9" s="9">
        <v>6322.75</v>
      </c>
    </row>
    <row r="10" spans="1:3" s="2" customFormat="1" x14ac:dyDescent="0.3">
      <c r="A10" s="4"/>
      <c r="B10" s="9"/>
      <c r="C10" s="9"/>
    </row>
    <row r="11" spans="1:3" s="2" customFormat="1" ht="27.6" x14ac:dyDescent="0.3">
      <c r="A11" s="7" t="s">
        <v>29</v>
      </c>
      <c r="B11" s="14">
        <f>SUM(B17,B38,B44,B50,B56,B62,B68,B94,B100,B106,B112,B118,B124)</f>
        <v>15774889.460093353</v>
      </c>
      <c r="C11" s="14">
        <f>SUM(C17,C38,C44,C50,C56,C62,C68,C94,C100,C106,C112,C118,C124)</f>
        <v>18303993.227788899</v>
      </c>
    </row>
    <row r="12" spans="1:3" s="2" customFormat="1" x14ac:dyDescent="0.3">
      <c r="A12" s="10" t="s">
        <v>25</v>
      </c>
      <c r="B12" s="15">
        <v>3104625.149885396</v>
      </c>
      <c r="C12" s="15">
        <v>3146366.6856792001</v>
      </c>
    </row>
    <row r="13" spans="1:3" s="2" customFormat="1" x14ac:dyDescent="0.3">
      <c r="A13" s="10" t="s">
        <v>31</v>
      </c>
      <c r="B13" s="16">
        <v>552766.68047969998</v>
      </c>
      <c r="C13" s="16">
        <v>620531.6124607923</v>
      </c>
    </row>
    <row r="14" spans="1:3" s="2" customFormat="1" x14ac:dyDescent="0.3">
      <c r="A14" s="10" t="s">
        <v>24</v>
      </c>
      <c r="B14" s="16">
        <v>9695903.9340782613</v>
      </c>
      <c r="C14" s="16">
        <v>11654188.167563546</v>
      </c>
    </row>
    <row r="15" spans="1:3" s="2" customFormat="1" x14ac:dyDescent="0.3">
      <c r="A15" s="10" t="s">
        <v>32</v>
      </c>
      <c r="B15" s="16">
        <v>2421593.69560361</v>
      </c>
      <c r="C15" s="16">
        <v>2882906.7620853577</v>
      </c>
    </row>
    <row r="16" spans="1:3" s="2" customFormat="1" x14ac:dyDescent="0.3">
      <c r="A16" s="10"/>
      <c r="B16" s="16"/>
      <c r="C16" s="16"/>
    </row>
    <row r="17" spans="1:3" s="2" customFormat="1" x14ac:dyDescent="0.3">
      <c r="A17" s="11" t="s">
        <v>15</v>
      </c>
      <c r="B17" s="17">
        <f>B22+B27+B32</f>
        <v>4707280.3331958828</v>
      </c>
      <c r="C17" s="17">
        <f>SUM(C18:C21)</f>
        <v>6637381.378031496</v>
      </c>
    </row>
    <row r="18" spans="1:3" s="2" customFormat="1" ht="13.8" customHeight="1" x14ac:dyDescent="0.3">
      <c r="A18" s="12" t="s">
        <v>25</v>
      </c>
      <c r="B18" s="18">
        <v>923976.70386370528</v>
      </c>
      <c r="C18" s="18">
        <v>992863.00455729989</v>
      </c>
    </row>
    <row r="19" spans="1:3" s="2" customFormat="1" x14ac:dyDescent="0.3">
      <c r="A19" s="12" t="s">
        <v>31</v>
      </c>
      <c r="B19" s="18">
        <v>90568.455665800007</v>
      </c>
      <c r="C19" s="18">
        <v>66210.968240000002</v>
      </c>
    </row>
    <row r="20" spans="1:3" s="2" customFormat="1" x14ac:dyDescent="0.3">
      <c r="A20" s="12" t="s">
        <v>24</v>
      </c>
      <c r="B20" s="18">
        <v>3501657.7407763004</v>
      </c>
      <c r="C20" s="18">
        <v>4763445.7477519931</v>
      </c>
    </row>
    <row r="21" spans="1:3" s="2" customFormat="1" x14ac:dyDescent="0.3">
      <c r="A21" s="12" t="s">
        <v>32</v>
      </c>
      <c r="B21" s="18">
        <v>191077.43284369001</v>
      </c>
      <c r="C21" s="18">
        <v>814861.65748220263</v>
      </c>
    </row>
    <row r="22" spans="1:3" s="2" customFormat="1" x14ac:dyDescent="0.3">
      <c r="A22" s="5" t="s">
        <v>5</v>
      </c>
      <c r="B22" s="19">
        <v>2930454.9654204603</v>
      </c>
      <c r="C22" s="19">
        <v>3653133.3281457922</v>
      </c>
    </row>
    <row r="23" spans="1:3" s="2" customFormat="1" x14ac:dyDescent="0.3">
      <c r="A23" s="12" t="s">
        <v>25</v>
      </c>
      <c r="B23" s="9">
        <v>798483.61775980005</v>
      </c>
      <c r="C23" s="9">
        <v>880016.93485229998</v>
      </c>
    </row>
    <row r="24" spans="1:3" s="2" customFormat="1" x14ac:dyDescent="0.3">
      <c r="A24" s="12" t="s">
        <v>31</v>
      </c>
      <c r="B24" s="9">
        <v>86019.083071400004</v>
      </c>
      <c r="C24" s="9">
        <v>63547.125000000007</v>
      </c>
    </row>
    <row r="25" spans="1:3" s="2" customFormat="1" x14ac:dyDescent="0.3">
      <c r="A25" s="12" t="s">
        <v>24</v>
      </c>
      <c r="B25" s="9">
        <v>1953211.2213202601</v>
      </c>
      <c r="C25" s="9">
        <v>2512719.2396094017</v>
      </c>
    </row>
    <row r="26" spans="1:3" s="2" customFormat="1" x14ac:dyDescent="0.3">
      <c r="A26" s="12" t="s">
        <v>32</v>
      </c>
      <c r="B26" s="9">
        <v>92741.043269000002</v>
      </c>
      <c r="C26" s="9">
        <v>196850.02868409021</v>
      </c>
    </row>
    <row r="27" spans="1:3" s="2" customFormat="1" x14ac:dyDescent="0.3">
      <c r="A27" s="5" t="s">
        <v>6</v>
      </c>
      <c r="B27" s="19">
        <f>SUM(B28:B31)</f>
        <v>1675997.7860690898</v>
      </c>
      <c r="C27" s="19">
        <f>SUM(C28:C31)</f>
        <v>2838601.0199296651</v>
      </c>
    </row>
    <row r="28" spans="1:3" s="2" customFormat="1" x14ac:dyDescent="0.3">
      <c r="A28" s="12" t="s">
        <v>25</v>
      </c>
      <c r="B28" s="9">
        <v>122795.4654</v>
      </c>
      <c r="C28" s="9">
        <v>107654.35470499999</v>
      </c>
    </row>
    <row r="29" spans="1:3" s="2" customFormat="1" x14ac:dyDescent="0.3">
      <c r="A29" s="12" t="s">
        <v>31</v>
      </c>
      <c r="B29" s="9">
        <v>4520.3725943999998</v>
      </c>
      <c r="C29" s="9">
        <v>2663.8432400000002</v>
      </c>
    </row>
    <row r="30" spans="1:3" s="2" customFormat="1" x14ac:dyDescent="0.3">
      <c r="A30" s="12" t="s">
        <v>24</v>
      </c>
      <c r="B30" s="9">
        <v>1451225.5585</v>
      </c>
      <c r="C30" s="9">
        <v>2111067.5331865526</v>
      </c>
    </row>
    <row r="31" spans="1:3" s="2" customFormat="1" x14ac:dyDescent="0.3">
      <c r="A31" s="12" t="s">
        <v>32</v>
      </c>
      <c r="B31" s="9">
        <v>97456.389574689863</v>
      </c>
      <c r="C31" s="9">
        <v>617215.28879811242</v>
      </c>
    </row>
    <row r="32" spans="1:3" s="2" customFormat="1" x14ac:dyDescent="0.3">
      <c r="A32" s="5" t="s">
        <v>7</v>
      </c>
      <c r="B32" s="19">
        <v>100827.58170633329</v>
      </c>
      <c r="C32" s="19">
        <v>145647.02995603799</v>
      </c>
    </row>
    <row r="33" spans="1:3" s="2" customFormat="1" x14ac:dyDescent="0.3">
      <c r="A33" s="12" t="s">
        <v>25</v>
      </c>
      <c r="B33" s="9">
        <v>2697.6207420000001</v>
      </c>
      <c r="C33" s="9">
        <v>5191.7150000000001</v>
      </c>
    </row>
    <row r="34" spans="1:3" s="2" customFormat="1" x14ac:dyDescent="0.3">
      <c r="A34" s="12" t="s">
        <v>31</v>
      </c>
      <c r="B34" s="9">
        <v>29</v>
      </c>
      <c r="C34" s="9">
        <v>0</v>
      </c>
    </row>
    <row r="35" spans="1:3" s="2" customFormat="1" x14ac:dyDescent="0.3">
      <c r="A35" s="12" t="s">
        <v>24</v>
      </c>
      <c r="B35" s="9">
        <v>97220.960964333295</v>
      </c>
      <c r="C35" s="9">
        <v>139658.974956038</v>
      </c>
    </row>
    <row r="36" spans="1:3" s="2" customFormat="1" x14ac:dyDescent="0.3">
      <c r="A36" s="12" t="s">
        <v>32</v>
      </c>
      <c r="B36" s="9">
        <v>880</v>
      </c>
      <c r="C36" s="9">
        <v>796.34</v>
      </c>
    </row>
    <row r="37" spans="1:3" s="2" customFormat="1" x14ac:dyDescent="0.3">
      <c r="A37" s="12"/>
      <c r="B37" s="9"/>
      <c r="C37" s="9"/>
    </row>
    <row r="38" spans="1:3" s="2" customFormat="1" x14ac:dyDescent="0.3">
      <c r="A38" s="13" t="s">
        <v>13</v>
      </c>
      <c r="B38" s="17">
        <v>81378.502000000008</v>
      </c>
      <c r="C38" s="17">
        <v>124848.53208530681</v>
      </c>
    </row>
    <row r="39" spans="1:3" s="2" customFormat="1" x14ac:dyDescent="0.3">
      <c r="A39" s="12" t="s">
        <v>25</v>
      </c>
      <c r="B39" s="18">
        <v>23531.534</v>
      </c>
      <c r="C39" s="18">
        <v>35366.158320000002</v>
      </c>
    </row>
    <row r="40" spans="1:3" s="2" customFormat="1" x14ac:dyDescent="0.3">
      <c r="A40" s="12" t="s">
        <v>31</v>
      </c>
      <c r="B40" s="18">
        <v>40293</v>
      </c>
      <c r="C40" s="18">
        <v>30181</v>
      </c>
    </row>
    <row r="41" spans="1:3" s="2" customFormat="1" x14ac:dyDescent="0.3">
      <c r="A41" s="12" t="s">
        <v>24</v>
      </c>
      <c r="B41" s="18">
        <v>16232.368</v>
      </c>
      <c r="C41" s="18">
        <v>33623.573765306799</v>
      </c>
    </row>
    <row r="42" spans="1:3" s="2" customFormat="1" x14ac:dyDescent="0.3">
      <c r="A42" s="12" t="s">
        <v>32</v>
      </c>
      <c r="B42" s="18">
        <v>1321.6</v>
      </c>
      <c r="C42" s="18">
        <v>25677.8</v>
      </c>
    </row>
    <row r="43" spans="1:3" s="2" customFormat="1" x14ac:dyDescent="0.3">
      <c r="A43" s="12"/>
      <c r="B43" s="18"/>
      <c r="C43" s="18"/>
    </row>
    <row r="44" spans="1:3" s="2" customFormat="1" x14ac:dyDescent="0.3">
      <c r="A44" s="13" t="s">
        <v>20</v>
      </c>
      <c r="B44" s="17">
        <v>607234.62170799996</v>
      </c>
      <c r="C44" s="17">
        <v>547437.15270380443</v>
      </c>
    </row>
    <row r="45" spans="1:3" s="2" customFormat="1" x14ac:dyDescent="0.3">
      <c r="A45" s="12" t="s">
        <v>25</v>
      </c>
      <c r="B45" s="18">
        <v>210149.70228999999</v>
      </c>
      <c r="C45" s="18">
        <v>78921.047835000005</v>
      </c>
    </row>
    <row r="46" spans="1:3" s="2" customFormat="1" x14ac:dyDescent="0.3">
      <c r="A46" s="12" t="s">
        <v>31</v>
      </c>
      <c r="B46" s="18">
        <v>85500.321230000001</v>
      </c>
      <c r="C46" s="18">
        <v>98219.866046492505</v>
      </c>
    </row>
    <row r="47" spans="1:3" s="2" customFormat="1" x14ac:dyDescent="0.3">
      <c r="A47" s="12" t="s">
        <v>24</v>
      </c>
      <c r="B47" s="18">
        <v>298516.19818800001</v>
      </c>
      <c r="C47" s="18">
        <v>355162.26882231201</v>
      </c>
    </row>
    <row r="48" spans="1:3" s="2" customFormat="1" x14ac:dyDescent="0.3">
      <c r="A48" s="12" t="s">
        <v>32</v>
      </c>
      <c r="B48" s="18">
        <v>13068.4</v>
      </c>
      <c r="C48" s="18">
        <v>15133.97</v>
      </c>
    </row>
    <row r="49" spans="1:3" s="2" customFormat="1" x14ac:dyDescent="0.3">
      <c r="A49" s="12"/>
      <c r="B49" s="18"/>
      <c r="C49" s="18"/>
    </row>
    <row r="50" spans="1:3" s="2" customFormat="1" x14ac:dyDescent="0.3">
      <c r="A50" s="13" t="s">
        <v>8</v>
      </c>
      <c r="B50" s="17">
        <v>2101871.1335575571</v>
      </c>
      <c r="C50" s="17">
        <v>2330802.9292300199</v>
      </c>
    </row>
    <row r="51" spans="1:3" s="2" customFormat="1" x14ac:dyDescent="0.3">
      <c r="A51" s="12" t="s">
        <v>25</v>
      </c>
      <c r="B51" s="18">
        <v>576621.39</v>
      </c>
      <c r="C51" s="18">
        <v>658208.79450349999</v>
      </c>
    </row>
    <row r="52" spans="1:3" s="2" customFormat="1" x14ac:dyDescent="0.3">
      <c r="A52" s="12" t="s">
        <v>31</v>
      </c>
      <c r="B52" s="18">
        <v>58522.090025900005</v>
      </c>
      <c r="C52" s="18">
        <v>64239.474140000006</v>
      </c>
    </row>
    <row r="53" spans="1:3" s="2" customFormat="1" x14ac:dyDescent="0.3">
      <c r="A53" s="12" t="s">
        <v>24</v>
      </c>
      <c r="B53" s="18">
        <v>1214586.353531657</v>
      </c>
      <c r="C53" s="18">
        <v>1440456.59058652</v>
      </c>
    </row>
    <row r="54" spans="1:3" s="2" customFormat="1" x14ac:dyDescent="0.3">
      <c r="A54" s="12" t="s">
        <v>32</v>
      </c>
      <c r="B54" s="18">
        <v>252141.3</v>
      </c>
      <c r="C54" s="18">
        <v>167898.07</v>
      </c>
    </row>
    <row r="55" spans="1:3" s="2" customFormat="1" x14ac:dyDescent="0.3">
      <c r="A55" s="12"/>
      <c r="B55" s="18"/>
      <c r="C55" s="18"/>
    </row>
    <row r="56" spans="1:3" s="2" customFormat="1" x14ac:dyDescent="0.3">
      <c r="A56" s="13" t="s">
        <v>9</v>
      </c>
      <c r="B56" s="17">
        <v>114587.4566407559</v>
      </c>
      <c r="C56" s="17">
        <v>125913.22655128823</v>
      </c>
    </row>
    <row r="57" spans="1:3" s="2" customFormat="1" x14ac:dyDescent="0.3">
      <c r="A57" s="12" t="s">
        <v>25</v>
      </c>
      <c r="B57" s="18">
        <v>68202.626724000002</v>
      </c>
      <c r="C57" s="18">
        <v>64904.299880000006</v>
      </c>
    </row>
    <row r="58" spans="1:3" s="2" customFormat="1" x14ac:dyDescent="0.3">
      <c r="A58" s="12" t="s">
        <v>31</v>
      </c>
      <c r="B58" s="18">
        <v>11517.008889999999</v>
      </c>
      <c r="C58" s="18">
        <v>5722.4168</v>
      </c>
    </row>
    <row r="59" spans="1:3" s="2" customFormat="1" x14ac:dyDescent="0.3">
      <c r="A59" s="12" t="s">
        <v>24</v>
      </c>
      <c r="B59" s="18">
        <v>21799.681026755901</v>
      </c>
      <c r="C59" s="18">
        <v>43229.519130547516</v>
      </c>
    </row>
    <row r="60" spans="1:3" s="2" customFormat="1" x14ac:dyDescent="0.3">
      <c r="A60" s="12" t="s">
        <v>32</v>
      </c>
      <c r="B60" s="18">
        <v>13068.140000000001</v>
      </c>
      <c r="C60" s="18">
        <v>12056.990740740701</v>
      </c>
    </row>
    <row r="61" spans="1:3" s="2" customFormat="1" x14ac:dyDescent="0.3">
      <c r="A61" s="12"/>
      <c r="B61" s="18"/>
      <c r="C61" s="18"/>
    </row>
    <row r="62" spans="1:3" s="2" customFormat="1" x14ac:dyDescent="0.3">
      <c r="A62" s="13" t="s">
        <v>0</v>
      </c>
      <c r="B62" s="17">
        <v>909536.61574803805</v>
      </c>
      <c r="C62" s="17">
        <v>927255.32850363373</v>
      </c>
    </row>
    <row r="63" spans="1:3" s="2" customFormat="1" x14ac:dyDescent="0.3">
      <c r="A63" s="12" t="s">
        <v>25</v>
      </c>
      <c r="B63" s="18">
        <v>219378.6555586</v>
      </c>
      <c r="C63" s="18">
        <v>227323.08079559999</v>
      </c>
    </row>
    <row r="64" spans="1:3" s="2" customFormat="1" x14ac:dyDescent="0.3">
      <c r="A64" s="12" t="s">
        <v>31</v>
      </c>
      <c r="B64" s="18">
        <v>27824.938977000002</v>
      </c>
      <c r="C64" s="18">
        <v>11858.840620000001</v>
      </c>
    </row>
    <row r="65" spans="1:3" s="2" customFormat="1" x14ac:dyDescent="0.3">
      <c r="A65" s="12" t="s">
        <v>24</v>
      </c>
      <c r="B65" s="18">
        <v>642775.56033243798</v>
      </c>
      <c r="C65" s="18">
        <v>641420.51244766905</v>
      </c>
    </row>
    <row r="66" spans="1:3" s="2" customFormat="1" x14ac:dyDescent="0.3">
      <c r="A66" s="12" t="s">
        <v>32</v>
      </c>
      <c r="B66" s="18">
        <v>19557.460879999999</v>
      </c>
      <c r="C66" s="18">
        <v>46652.894640364699</v>
      </c>
    </row>
    <row r="67" spans="1:3" s="2" customFormat="1" x14ac:dyDescent="0.3">
      <c r="A67" s="12"/>
      <c r="B67" s="18"/>
      <c r="C67" s="18"/>
    </row>
    <row r="68" spans="1:3" s="2" customFormat="1" x14ac:dyDescent="0.3">
      <c r="A68" s="5" t="s">
        <v>14</v>
      </c>
      <c r="B68" s="19">
        <v>5430674.9422325194</v>
      </c>
      <c r="C68" s="19">
        <v>5550777.8521515969</v>
      </c>
    </row>
    <row r="69" spans="1:3" s="2" customFormat="1" x14ac:dyDescent="0.3">
      <c r="A69" s="12" t="s">
        <v>25</v>
      </c>
      <c r="B69" s="9">
        <v>334856.947073541</v>
      </c>
      <c r="C69" s="9">
        <v>343586.58241680003</v>
      </c>
    </row>
    <row r="70" spans="1:3" s="2" customFormat="1" x14ac:dyDescent="0.3">
      <c r="A70" s="12" t="s">
        <v>31</v>
      </c>
      <c r="B70" s="9">
        <v>116882.40535099999</v>
      </c>
      <c r="C70" s="9">
        <v>115062.23719429999</v>
      </c>
    </row>
    <row r="71" spans="1:3" s="2" customFormat="1" x14ac:dyDescent="0.3">
      <c r="A71" s="12" t="s">
        <v>24</v>
      </c>
      <c r="B71" s="9">
        <v>3688408.745826059</v>
      </c>
      <c r="C71" s="9">
        <v>4013735.695851828</v>
      </c>
    </row>
    <row r="72" spans="1:3" s="2" customFormat="1" x14ac:dyDescent="0.3">
      <c r="A72" s="12" t="s">
        <v>32</v>
      </c>
      <c r="B72" s="9">
        <v>1290526.8439819196</v>
      </c>
      <c r="C72" s="9">
        <v>1078393.3366886689</v>
      </c>
    </row>
    <row r="73" spans="1:3" s="2" customFormat="1" ht="26.4" x14ac:dyDescent="0.3">
      <c r="A73" s="13" t="s">
        <v>17</v>
      </c>
      <c r="B73" s="17">
        <v>2062807.8447882794</v>
      </c>
      <c r="C73" s="17">
        <v>2098120.6891111885</v>
      </c>
    </row>
    <row r="74" spans="1:3" s="2" customFormat="1" x14ac:dyDescent="0.3">
      <c r="A74" s="12" t="s">
        <v>25</v>
      </c>
      <c r="B74" s="18">
        <v>316744.06407354097</v>
      </c>
      <c r="C74" s="18">
        <v>315826.96175400005</v>
      </c>
    </row>
    <row r="75" spans="1:3" s="2" customFormat="1" x14ac:dyDescent="0.3">
      <c r="A75" s="12" t="s">
        <v>31</v>
      </c>
      <c r="B75" s="18">
        <v>115599.40535099999</v>
      </c>
      <c r="C75" s="18">
        <v>102725.6371943</v>
      </c>
    </row>
    <row r="76" spans="1:3" s="2" customFormat="1" x14ac:dyDescent="0.3">
      <c r="A76" s="12" t="s">
        <v>24</v>
      </c>
      <c r="B76" s="18">
        <v>1514318.2692724639</v>
      </c>
      <c r="C76" s="18">
        <v>1583203.2119886079</v>
      </c>
    </row>
    <row r="77" spans="1:3" s="2" customFormat="1" x14ac:dyDescent="0.3">
      <c r="A77" s="12" t="s">
        <v>32</v>
      </c>
      <c r="B77" s="18">
        <v>116146.1060912745</v>
      </c>
      <c r="C77" s="18">
        <v>96364.8781742805</v>
      </c>
    </row>
    <row r="78" spans="1:3" s="2" customFormat="1" x14ac:dyDescent="0.3">
      <c r="A78" s="5" t="s">
        <v>2</v>
      </c>
      <c r="B78" s="19">
        <v>1035879.8894588371</v>
      </c>
      <c r="C78" s="19">
        <v>1123934.9633336249</v>
      </c>
    </row>
    <row r="79" spans="1:3" s="2" customFormat="1" x14ac:dyDescent="0.3">
      <c r="A79" s="12" t="s">
        <v>25</v>
      </c>
      <c r="B79" s="9">
        <v>10328.6728</v>
      </c>
      <c r="C79" s="9">
        <v>11349.995316799999</v>
      </c>
    </row>
    <row r="80" spans="1:3" s="2" customFormat="1" x14ac:dyDescent="0.3">
      <c r="A80" s="12" t="s">
        <v>31</v>
      </c>
      <c r="B80" s="9">
        <v>19</v>
      </c>
      <c r="C80" s="9">
        <v>6013.5</v>
      </c>
    </row>
    <row r="81" spans="1:3" s="2" customFormat="1" x14ac:dyDescent="0.3">
      <c r="A81" s="12" t="s">
        <v>24</v>
      </c>
      <c r="B81" s="9">
        <v>667621.66192764603</v>
      </c>
      <c r="C81" s="9">
        <v>813123.34084878396</v>
      </c>
    </row>
    <row r="82" spans="1:3" s="2" customFormat="1" x14ac:dyDescent="0.3">
      <c r="A82" s="12" t="s">
        <v>32</v>
      </c>
      <c r="B82" s="9">
        <v>357910.55473119102</v>
      </c>
      <c r="C82" s="9">
        <v>293448.12716804101</v>
      </c>
    </row>
    <row r="83" spans="1:3" s="2" customFormat="1" x14ac:dyDescent="0.3">
      <c r="A83" s="5" t="s">
        <v>3</v>
      </c>
      <c r="B83" s="19">
        <v>2124891.763306824</v>
      </c>
      <c r="C83" s="19">
        <v>2103095.0293669491</v>
      </c>
    </row>
    <row r="84" spans="1:3" s="2" customFormat="1" x14ac:dyDescent="0.3">
      <c r="A84" s="12" t="s">
        <v>25</v>
      </c>
      <c r="B84" s="9">
        <v>5913.1502</v>
      </c>
      <c r="C84" s="9">
        <v>14301.937346000001</v>
      </c>
    </row>
    <row r="85" spans="1:3" s="2" customFormat="1" x14ac:dyDescent="0.3">
      <c r="A85" s="12" t="s">
        <v>31</v>
      </c>
      <c r="B85" s="9">
        <v>1216.8</v>
      </c>
      <c r="C85" s="9">
        <v>6289.4</v>
      </c>
    </row>
    <row r="86" spans="1:3" s="2" customFormat="1" x14ac:dyDescent="0.3">
      <c r="A86" s="12" t="s">
        <v>24</v>
      </c>
      <c r="B86" s="9">
        <v>1440763.7309473699</v>
      </c>
      <c r="C86" s="9">
        <v>1553922.6904082401</v>
      </c>
    </row>
    <row r="87" spans="1:3" s="2" customFormat="1" x14ac:dyDescent="0.3">
      <c r="A87" s="12" t="s">
        <v>32</v>
      </c>
      <c r="B87" s="9">
        <v>676998.082159454</v>
      </c>
      <c r="C87" s="9">
        <v>528581.00161270902</v>
      </c>
    </row>
    <row r="88" spans="1:3" s="2" customFormat="1" x14ac:dyDescent="0.3">
      <c r="A88" s="5" t="s">
        <v>4</v>
      </c>
      <c r="B88" s="19">
        <v>22384.250460844341</v>
      </c>
      <c r="C88" s="19">
        <v>33306.737970222362</v>
      </c>
    </row>
    <row r="89" spans="1:3" s="2" customFormat="1" x14ac:dyDescent="0.3">
      <c r="A89" s="12" t="s">
        <v>25</v>
      </c>
      <c r="B89" s="9">
        <v>775.26</v>
      </c>
      <c r="C89" s="9">
        <v>262</v>
      </c>
    </row>
    <row r="90" spans="1:3" s="2" customFormat="1" x14ac:dyDescent="0.3">
      <c r="A90" s="12" t="s">
        <v>31</v>
      </c>
      <c r="B90" s="9">
        <v>0</v>
      </c>
      <c r="C90" s="9">
        <v>0</v>
      </c>
    </row>
    <row r="91" spans="1:3" s="2" customFormat="1" x14ac:dyDescent="0.3">
      <c r="A91" s="12" t="s">
        <v>24</v>
      </c>
      <c r="B91" s="9">
        <v>3.3904608443441799</v>
      </c>
      <c r="C91" s="9">
        <v>695.97077022236499</v>
      </c>
    </row>
    <row r="92" spans="1:3" s="2" customFormat="1" x14ac:dyDescent="0.3">
      <c r="A92" s="12" t="s">
        <v>32</v>
      </c>
      <c r="B92" s="9">
        <v>21605.599999999999</v>
      </c>
      <c r="C92" s="9">
        <v>32348.767199999998</v>
      </c>
    </row>
    <row r="93" spans="1:3" s="2" customFormat="1" x14ac:dyDescent="0.3">
      <c r="A93" s="12"/>
      <c r="B93" s="9"/>
      <c r="C93" s="9"/>
    </row>
    <row r="94" spans="1:3" s="2" customFormat="1" x14ac:dyDescent="0.3">
      <c r="A94" s="13" t="s">
        <v>18</v>
      </c>
      <c r="B94" s="17">
        <v>72770.09262000001</v>
      </c>
      <c r="C94" s="17">
        <v>72521.596025714302</v>
      </c>
    </row>
    <row r="95" spans="1:3" s="2" customFormat="1" x14ac:dyDescent="0.3">
      <c r="A95" s="12" t="s">
        <v>25</v>
      </c>
      <c r="B95" s="18">
        <v>57568.459150000002</v>
      </c>
      <c r="C95" s="18">
        <v>55715.807450000008</v>
      </c>
    </row>
    <row r="96" spans="1:3" s="2" customFormat="1" x14ac:dyDescent="0.3">
      <c r="A96" s="12" t="s">
        <v>31</v>
      </c>
      <c r="B96" s="18">
        <v>676</v>
      </c>
      <c r="C96" s="18">
        <v>3392.1192900000001</v>
      </c>
    </row>
    <row r="97" spans="1:3" s="2" customFormat="1" x14ac:dyDescent="0.3">
      <c r="A97" s="12" t="s">
        <v>24</v>
      </c>
      <c r="B97" s="18">
        <v>5674.9</v>
      </c>
      <c r="C97" s="18">
        <v>5077.8999999999996</v>
      </c>
    </row>
    <row r="98" spans="1:3" s="2" customFormat="1" x14ac:dyDescent="0.3">
      <c r="A98" s="12" t="s">
        <v>32</v>
      </c>
      <c r="B98" s="18">
        <v>8850.733470000001</v>
      </c>
      <c r="C98" s="18">
        <v>8335.7692857142902</v>
      </c>
    </row>
    <row r="99" spans="1:3" s="2" customFormat="1" x14ac:dyDescent="0.3">
      <c r="A99" s="12"/>
      <c r="B99" s="18"/>
      <c r="C99" s="18"/>
    </row>
    <row r="100" spans="1:3" s="2" customFormat="1" ht="26.4" x14ac:dyDescent="0.3">
      <c r="A100" s="13" t="s">
        <v>33</v>
      </c>
      <c r="B100" s="17">
        <v>305130.46370259998</v>
      </c>
      <c r="C100" s="17">
        <v>401028.43679618102</v>
      </c>
    </row>
    <row r="101" spans="1:3" s="2" customFormat="1" x14ac:dyDescent="0.3">
      <c r="A101" s="12" t="s">
        <v>25</v>
      </c>
      <c r="B101" s="18">
        <v>40433.877225549993</v>
      </c>
      <c r="C101" s="18">
        <v>38750.679920999995</v>
      </c>
    </row>
    <row r="102" spans="1:3" s="2" customFormat="1" x14ac:dyDescent="0.3">
      <c r="A102" s="12" t="s">
        <v>31</v>
      </c>
      <c r="B102" s="18">
        <v>40405.960339999998</v>
      </c>
      <c r="C102" s="18">
        <v>51741.350130000006</v>
      </c>
    </row>
    <row r="103" spans="1:3" s="2" customFormat="1" x14ac:dyDescent="0.3">
      <c r="A103" s="12" t="s">
        <v>24</v>
      </c>
      <c r="B103" s="18">
        <v>113977.43527705</v>
      </c>
      <c r="C103" s="18">
        <v>152319.46269351401</v>
      </c>
    </row>
    <row r="104" spans="1:3" s="2" customFormat="1" x14ac:dyDescent="0.3">
      <c r="A104" s="12" t="s">
        <v>32</v>
      </c>
      <c r="B104" s="18">
        <v>110313.19085999999</v>
      </c>
      <c r="C104" s="18">
        <v>158216.944051667</v>
      </c>
    </row>
    <row r="105" spans="1:3" s="2" customFormat="1" x14ac:dyDescent="0.3">
      <c r="A105" s="12"/>
      <c r="B105" s="18"/>
      <c r="C105" s="18"/>
    </row>
    <row r="106" spans="1:3" s="2" customFormat="1" x14ac:dyDescent="0.3">
      <c r="A106" s="13" t="s">
        <v>19</v>
      </c>
      <c r="B106" s="17">
        <v>0</v>
      </c>
      <c r="C106" s="17">
        <v>1515.83</v>
      </c>
    </row>
    <row r="107" spans="1:3" s="2" customFormat="1" x14ac:dyDescent="0.3">
      <c r="A107" s="12" t="s">
        <v>25</v>
      </c>
      <c r="B107" s="18">
        <v>0</v>
      </c>
      <c r="C107" s="18">
        <v>566.83000000000004</v>
      </c>
    </row>
    <row r="108" spans="1:3" s="2" customFormat="1" x14ac:dyDescent="0.3">
      <c r="A108" s="12" t="s">
        <v>31</v>
      </c>
      <c r="B108" s="18">
        <v>0</v>
      </c>
      <c r="C108" s="18">
        <v>0</v>
      </c>
    </row>
    <row r="109" spans="1:3" s="2" customFormat="1" x14ac:dyDescent="0.3">
      <c r="A109" s="12" t="s">
        <v>24</v>
      </c>
      <c r="B109" s="18">
        <v>0</v>
      </c>
      <c r="C109" s="18">
        <v>0</v>
      </c>
    </row>
    <row r="110" spans="1:3" s="2" customFormat="1" x14ac:dyDescent="0.3">
      <c r="A110" s="12" t="s">
        <v>32</v>
      </c>
      <c r="B110" s="18">
        <v>0</v>
      </c>
      <c r="C110" s="18">
        <v>949</v>
      </c>
    </row>
    <row r="111" spans="1:3" s="2" customFormat="1" x14ac:dyDescent="0.3">
      <c r="A111" s="12"/>
      <c r="B111" s="18"/>
      <c r="C111" s="18"/>
    </row>
    <row r="112" spans="1:3" s="2" customFormat="1" ht="26.4" x14ac:dyDescent="0.3">
      <c r="A112" s="5" t="s">
        <v>16</v>
      </c>
      <c r="B112" s="19">
        <v>783650.54468799999</v>
      </c>
      <c r="C112" s="19">
        <v>842384.12570985593</v>
      </c>
    </row>
    <row r="113" spans="1:3" s="2" customFormat="1" x14ac:dyDescent="0.3">
      <c r="A113" s="12" t="s">
        <v>25</v>
      </c>
      <c r="B113" s="18">
        <v>0</v>
      </c>
      <c r="C113" s="18">
        <v>0</v>
      </c>
    </row>
    <row r="114" spans="1:3" s="2" customFormat="1" x14ac:dyDescent="0.3">
      <c r="A114" s="12" t="s">
        <v>31</v>
      </c>
      <c r="B114" s="9">
        <v>76622.5</v>
      </c>
      <c r="C114" s="9">
        <v>84713.7</v>
      </c>
    </row>
    <row r="115" spans="1:3" s="2" customFormat="1" x14ac:dyDescent="0.3">
      <c r="A115" s="12" t="s">
        <v>24</v>
      </c>
      <c r="B115" s="9">
        <v>191520.95112000001</v>
      </c>
      <c r="C115" s="9">
        <v>204966.89651385602</v>
      </c>
    </row>
    <row r="116" spans="1:3" s="2" customFormat="1" x14ac:dyDescent="0.3">
      <c r="A116" s="12" t="s">
        <v>32</v>
      </c>
      <c r="B116" s="9">
        <v>515507.09356800001</v>
      </c>
      <c r="C116" s="9">
        <v>552703.52919599996</v>
      </c>
    </row>
    <row r="117" spans="1:3" s="2" customFormat="1" x14ac:dyDescent="0.3">
      <c r="A117" s="12"/>
      <c r="B117" s="9"/>
      <c r="C117" s="9"/>
    </row>
    <row r="118" spans="1:3" s="2" customFormat="1" ht="26.4" x14ac:dyDescent="0.3">
      <c r="A118" s="13" t="s">
        <v>21</v>
      </c>
      <c r="B118" s="17">
        <v>489487.15399999998</v>
      </c>
      <c r="C118" s="17">
        <v>600456.5</v>
      </c>
    </row>
    <row r="119" spans="1:3" s="2" customFormat="1" x14ac:dyDescent="0.3">
      <c r="A119" s="12" t="s">
        <v>25</v>
      </c>
      <c r="B119" s="18">
        <v>484955.35399999999</v>
      </c>
      <c r="C119" s="18">
        <v>519911.4</v>
      </c>
    </row>
    <row r="120" spans="1:3" s="2" customFormat="1" x14ac:dyDescent="0.3">
      <c r="A120" s="12" t="s">
        <v>31</v>
      </c>
      <c r="B120" s="18">
        <v>368.6</v>
      </c>
      <c r="C120" s="18">
        <v>79542.7</v>
      </c>
    </row>
    <row r="121" spans="1:3" s="2" customFormat="1" x14ac:dyDescent="0.3">
      <c r="A121" s="12" t="s">
        <v>24</v>
      </c>
      <c r="B121" s="18">
        <v>570</v>
      </c>
      <c r="C121" s="18">
        <v>300</v>
      </c>
    </row>
    <row r="122" spans="1:3" s="2" customFormat="1" x14ac:dyDescent="0.3">
      <c r="A122" s="12" t="s">
        <v>32</v>
      </c>
      <c r="B122" s="18">
        <v>3593.2</v>
      </c>
      <c r="C122" s="18">
        <v>702.4</v>
      </c>
    </row>
    <row r="123" spans="1:3" s="2" customFormat="1" x14ac:dyDescent="0.3">
      <c r="A123" s="12"/>
      <c r="B123" s="18"/>
      <c r="C123" s="18"/>
    </row>
    <row r="124" spans="1:3" s="2" customFormat="1" ht="39.6" x14ac:dyDescent="0.3">
      <c r="A124" s="13" t="s">
        <v>28</v>
      </c>
      <c r="B124" s="17">
        <v>171287.59999999998</v>
      </c>
      <c r="C124" s="17">
        <v>141670.34</v>
      </c>
    </row>
    <row r="125" spans="1:3" s="2" customFormat="1" x14ac:dyDescent="0.3">
      <c r="A125" s="12" t="s">
        <v>25</v>
      </c>
      <c r="B125" s="18">
        <v>164949.9</v>
      </c>
      <c r="C125" s="18">
        <v>130249</v>
      </c>
    </row>
    <row r="126" spans="1:3" s="2" customFormat="1" x14ac:dyDescent="0.3">
      <c r="A126" s="12" t="s">
        <v>31</v>
      </c>
      <c r="B126" s="18">
        <v>3585.3999999999996</v>
      </c>
      <c r="C126" s="18">
        <v>9646.94</v>
      </c>
    </row>
    <row r="127" spans="1:3" s="2" customFormat="1" x14ac:dyDescent="0.3">
      <c r="A127" s="12" t="s">
        <v>24</v>
      </c>
      <c r="B127" s="18">
        <v>184</v>
      </c>
      <c r="C127" s="18">
        <v>450</v>
      </c>
    </row>
    <row r="128" spans="1:3" s="2" customFormat="1" ht="18" customHeight="1" x14ac:dyDescent="0.3">
      <c r="A128" s="12" t="s">
        <v>32</v>
      </c>
      <c r="B128" s="18">
        <v>2568.3000000000002</v>
      </c>
      <c r="C128" s="18">
        <v>1324.4</v>
      </c>
    </row>
    <row r="129" spans="1:3" s="2" customFormat="1" ht="18" customHeight="1" x14ac:dyDescent="0.3">
      <c r="A129" s="12"/>
      <c r="B129" s="18"/>
      <c r="C129" s="18"/>
    </row>
    <row r="130" spans="1:3" ht="26.4" x14ac:dyDescent="0.3">
      <c r="A130" s="8" t="s">
        <v>26</v>
      </c>
      <c r="B130" s="24">
        <f>SUM(B6,B11)</f>
        <v>16117573.010093354</v>
      </c>
      <c r="C130" s="24">
        <f>SUM(C6,C11)</f>
        <v>18683654.637788899</v>
      </c>
    </row>
    <row r="131" spans="1:3" x14ac:dyDescent="0.3">
      <c r="A131" s="23" t="s">
        <v>25</v>
      </c>
      <c r="B131" s="15">
        <v>3447308.6998853958</v>
      </c>
      <c r="C131" s="15">
        <v>3526028.0956792003</v>
      </c>
    </row>
    <row r="132" spans="1:3" x14ac:dyDescent="0.3">
      <c r="A132" s="23" t="s">
        <v>31</v>
      </c>
      <c r="B132" s="15">
        <v>552766.68047969998</v>
      </c>
      <c r="C132" s="15">
        <v>620531.6124607923</v>
      </c>
    </row>
    <row r="133" spans="1:3" x14ac:dyDescent="0.3">
      <c r="A133" s="23" t="s">
        <v>24</v>
      </c>
      <c r="B133" s="15">
        <v>9695903.9340782613</v>
      </c>
      <c r="C133" s="15">
        <v>11654188.167563546</v>
      </c>
    </row>
    <row r="134" spans="1:3" x14ac:dyDescent="0.3">
      <c r="A134" s="23" t="s">
        <v>32</v>
      </c>
      <c r="B134" s="15">
        <v>2421593.69560361</v>
      </c>
      <c r="C134" s="15">
        <v>2882906.7620853577</v>
      </c>
    </row>
    <row r="135" spans="1:3" x14ac:dyDescent="0.3">
      <c r="A135" s="1"/>
      <c r="B135" s="20"/>
      <c r="C135" s="20"/>
    </row>
    <row r="136" spans="1:3" x14ac:dyDescent="0.3">
      <c r="A136" s="25" t="s">
        <v>27</v>
      </c>
      <c r="B136" s="17">
        <v>11933222.257961113</v>
      </c>
      <c r="C136" s="17">
        <v>14354548.149038633</v>
      </c>
    </row>
    <row r="137" spans="1:3" x14ac:dyDescent="0.3">
      <c r="A137" s="23" t="s">
        <v>25</v>
      </c>
      <c r="B137" s="15">
        <v>3396362.7068853956</v>
      </c>
      <c r="C137" s="15">
        <v>3464203.2750164</v>
      </c>
    </row>
    <row r="138" spans="1:3" x14ac:dyDescent="0.3">
      <c r="A138" s="23" t="s">
        <v>31</v>
      </c>
      <c r="B138" s="15">
        <v>474861.18047969998</v>
      </c>
      <c r="C138" s="15">
        <v>523481.31246079248</v>
      </c>
    </row>
    <row r="139" spans="1:3" x14ac:dyDescent="0.3">
      <c r="A139" s="23" t="s">
        <v>24</v>
      </c>
      <c r="B139" s="15">
        <v>7329538.5064046662</v>
      </c>
      <c r="C139" s="15">
        <v>9017938.7871864717</v>
      </c>
    </row>
    <row r="140" spans="1:3" x14ac:dyDescent="0.3">
      <c r="A140" s="23" t="s">
        <v>32</v>
      </c>
      <c r="B140" s="15">
        <v>731705.86414496449</v>
      </c>
      <c r="C140" s="15">
        <v>1348174.7743749698</v>
      </c>
    </row>
    <row r="141" spans="1:3" x14ac:dyDescent="0.3">
      <c r="A141" s="6"/>
    </row>
  </sheetData>
  <mergeCells count="2">
    <mergeCell ref="B1:C1"/>
    <mergeCell ref="A3:C3"/>
  </mergeCells>
  <pageMargins left="0.7" right="0.7" top="0.75" bottom="0.75" header="0.3" footer="0.3"/>
  <pageSetup paperSize="9" scale="8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источники</vt:lpstr>
      <vt:lpstr>'Все источники'!Область_печати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Audit03</dc:creator>
  <cp:lastModifiedBy>user</cp:lastModifiedBy>
  <cp:lastPrinted>2021-12-23T08:32:03Z</cp:lastPrinted>
  <dcterms:created xsi:type="dcterms:W3CDTF">2021-09-20T09:04:54Z</dcterms:created>
  <dcterms:modified xsi:type="dcterms:W3CDTF">2021-12-23T08:32:10Z</dcterms:modified>
</cp:coreProperties>
</file>