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TDSheet" sheetId="1" r:id="rId1"/>
    <sheet name="Лист1" sheetId="2" r:id="rId2"/>
  </sheets>
  <definedNames>
    <definedName name="_xlnm._FilterDatabase" localSheetId="0" hidden="1">TDSheet!$A$4:$D$6</definedName>
    <definedName name="_xlnm.Print_Area" localSheetId="0">TDSheet!$A$1:$D$258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6" i="1" l="1"/>
  <c r="D186" i="1"/>
  <c r="C186" i="1"/>
  <c r="F9" i="1"/>
  <c r="D7" i="1"/>
  <c r="C7" i="1"/>
  <c r="C256" i="1" l="1"/>
  <c r="D256" i="1"/>
</calcChain>
</file>

<file path=xl/sharedStrings.xml><?xml version="1.0" encoding="utf-8"?>
<sst xmlns="http://schemas.openxmlformats.org/spreadsheetml/2006/main" count="276" uniqueCount="267">
  <si>
    <t>Контрагент</t>
  </si>
  <si>
    <t>По состоянию на 01.01.2021 г.</t>
  </si>
  <si>
    <t>Примечание (изменение сумм по контракту)</t>
  </si>
  <si>
    <t>Итого на 01.01.2022г.</t>
  </si>
  <si>
    <t>Договор</t>
  </si>
  <si>
    <t>руб.</t>
  </si>
  <si>
    <t>Сумма по договору</t>
  </si>
  <si>
    <t>Фактически оплачено</t>
  </si>
  <si>
    <t>Новая цена контракта</t>
  </si>
  <si>
    <t>ФАКТ ИТОГО</t>
  </si>
  <si>
    <t>АЙЗЕН ООО</t>
  </si>
  <si>
    <t>0186-21/15 от 21.06.2021 Написание экспозиционных текстов для пост.экспозиц. и выст ."Автобиография" ( 21.06.21 - 30.06.21 )</t>
  </si>
  <si>
    <t>0319-21/11 от 28.09.2021 Письм.перевод текстов с русск. яз. на англ. яз. для экспоз. и врем.выст. к открытию ПМ ( 28.09.21 - 10.12.21 )</t>
  </si>
  <si>
    <t>Уменьшение цены контракта на - 49 741,40
закрыт полностью</t>
  </si>
  <si>
    <t>Ануфриева Ксения Анатольевна</t>
  </si>
  <si>
    <t>0672-19/15 от 02.12.2019 Авторский надзор для врем.выст."Звук" ( 02.12.19 - 05.12.20 )</t>
  </si>
  <si>
    <t>Апресов Сергей Сергеевич</t>
  </si>
  <si>
    <t>0166-21/11 от 01.06.2021 Разработка пояснительных материалов выст."Звук"  и создание сопроводит.текстов экспотзиции ( 01.06.21 - 31.08.21 )</t>
  </si>
  <si>
    <t>0228-20/15 от 08.06.2020 Разработка пояснительных материалов выст."Звук"  и создание сопроводит.текстов экспотзиции ( 08.06.20 - 26.02.21 )</t>
  </si>
  <si>
    <t>0671-19/15 от 02.12.2019 Разработка пояснительных материалов выст."Звук" ( 02.12.19 - 31.03.20 )</t>
  </si>
  <si>
    <t>АПРИОРИ ООО</t>
  </si>
  <si>
    <t>0117-0/11 от 11.03.2020 Скриптирование и перевод с японского на русск.яз. интервью ( 11.03.20 - 18.03.20 )</t>
  </si>
  <si>
    <t>АРБАЙТ ООО</t>
  </si>
  <si>
    <t>0571-19/07 от 31.10.2019 Приобр.ноутбуков и сертификатов техподдержки ( 31.10.19 - 14.11.19 )</t>
  </si>
  <si>
    <t>Договор 0722-19/07 от 20.12.2019 Поставка компьютерного оборудования для нужд ПМ ( 20.12.19 - 03.01.20 )</t>
  </si>
  <si>
    <t>АРИГАРЕС</t>
  </si>
  <si>
    <t>0159-20/06 от 07.05.2020 Реставрация муз.предметов из фондов ПМ ( 07.05.20 - 10.09.20 )</t>
  </si>
  <si>
    <t>0498-19/06 от 20.09.2019  Составление сметной документации на реставрац-консервационные работы муз.предметов из муз.фонда ПМ ( 20.09.19 - 14.10.19 )</t>
  </si>
  <si>
    <t>Баюк Дмитрий Александрович</t>
  </si>
  <si>
    <t>0041-21/15 от 01.03.2021 Научн.консультир. и экспертное сопровожд.разработки научн.содержания контента будущ.врем.выст."Измерения" (01.03.21-30.04.21)</t>
  </si>
  <si>
    <t>0238-20/05 от 09.07.2020 Научн.консультир. и экспертн.сопровожд.разработки научн.содержания контента врем.выст."Измерения" ПМ ( 09.07.20 - 30.09.20 )</t>
  </si>
  <si>
    <t>0474-19/15 от 15.07.2019 Науч.консультирование и экспертное сопровождение этапа разработки концепции сценария временной выставки "Измерения"</t>
  </si>
  <si>
    <t>0771-19/15 от 30.12.2019 Научн.консультир-е и экспертное сопровожд. для конкретизации научн.содерж.сценария врем.выст."Измерение" (30.12.19-31.03.20)</t>
  </si>
  <si>
    <t>БУЛВЭРК ООО</t>
  </si>
  <si>
    <t>0043-20/05 от 19.02.2020 Разработка предварительных расчетов пространственных моделей проектной документации ( 19.02.20 - 05.03.20 )</t>
  </si>
  <si>
    <t>БЮРО МУЗЕЙНОЙ СЦЕНОГРАФИИ МЕТАФОРМА ООО</t>
  </si>
  <si>
    <t>0173-21/15 от 21.06.2021 Разр. тех.заданий на созд.экспонатов врем.выст. "Измерения" ( 21.06.21 - 02.07.21 )</t>
  </si>
  <si>
    <t>0535-19/15 от 04.10.2019 Разр.типовых решений (типологии) интеракт.и демонстрац.экспонатов для врем.выст.ПМ ( 04.10.19 - 21.10.19 )</t>
  </si>
  <si>
    <t>БЮРО ООО</t>
  </si>
  <si>
    <t>0008-20/04 от 19.02.2020 Работы по проработке и детализац.существующ.решений "зоны гостеприимства и администр.помещ." Южного двора (19.02.20-01.03.20)</t>
  </si>
  <si>
    <t>0703-19/15 от 18.12.2019 Проработка и детализация существ.решений "зоны экспозиции, интерьера пространства выст... "Южного двора"(18.12.19-25.12.19)</t>
  </si>
  <si>
    <t>БЮРОМОСКОУ ООО</t>
  </si>
  <si>
    <t>0009-20/04 от 19.02.2020 Работы по проработке и детализац.существующ. решений "зоны тинкеринга, музык.студии (стр.3)" Южного двора (19.02.20-01.03.20)</t>
  </si>
  <si>
    <t>0010-20/04 от 19.02.2020 Проработка и детализация существующ.решений "зоны от 0-3, студии движения и библ. (стр.2)" Южного двора ( 19.02.20-01.03.20 )</t>
  </si>
  <si>
    <t>Васильева Полина Олеговна</t>
  </si>
  <si>
    <t>0079-20/15 от 06.03.2020 Координация контента в рамках экспозиции под назв."Историческай экспозиция" ( 16.03.20 - 13.04.20 )</t>
  </si>
  <si>
    <t>0220-20/15 от 05.05.2020 Координация и поиск информац.материалов для экспоз."Историческая экспозиция" ( 05.05.20 - 13.07.20 )</t>
  </si>
  <si>
    <t>0281-20/15 от 13.07.2020 Координация контента для экспозиции (историч.части) ПМ для предоставл. тех.докум-ции и описаний подря ( 13.07.20 - 04.10.20 )</t>
  </si>
  <si>
    <t>0503-19/15 от 20.09.2019  Координация работы привлеч. экспертов и ведение экспозиц. матрицы в рамках подг.Историч.экспозиции ПМ ( 20.09.19 - 15.12.19</t>
  </si>
  <si>
    <t>0779-19/15 от 16.12.2019 Координация контента в рамках экспозиции под назв."Историческай экспозиция" ( 15.12.19 - 15.01.20 )</t>
  </si>
  <si>
    <t>Велижев Михаил Брониславович</t>
  </si>
  <si>
    <t>0687-19/15 от 07.11.2019 Консультирование рабочей группы Историч.экспозиции ( 07.11.19 - 09.12.19 )</t>
  </si>
  <si>
    <t>ИП Денисов Дмитрий Александрович</t>
  </si>
  <si>
    <t>0553-19/08 от 23.10.2019 Общестроит. и ремонтные работы для размещ. офиса ПМ на террит.особой экономич.зоны "ТехнополисМосква" (23.10.19-07.12.19)</t>
  </si>
  <si>
    <t>ДМВ-ЭКСПО ООО</t>
  </si>
  <si>
    <t>0733-19/08 от 29.11.2019 Обслуж нужд ПМ грузовым автотранспортом в связи с переездом сотрудников из пав.46 ( 01.12.19 - 31.12.19 )</t>
  </si>
  <si>
    <t>Долгий-Рапопорт Владимир Владимирович</t>
  </si>
  <si>
    <t>0241-20/11 от 02.07.2020 Разработка концепции, механики, контент и медиа план, провед.запуска и последеющего сопровожд. проекта ПМ ( 02.07.20 - 30.0</t>
  </si>
  <si>
    <t>ИП Доронин Олег Кириллович</t>
  </si>
  <si>
    <t>0472-20/05 от 16.12.2020 Изготовление тележки для использ. в работк с посетителями в залах экспозиц.ПМ ( 16.12.20 - 14.02.21 )</t>
  </si>
  <si>
    <t>ДЭФО-МСК</t>
  </si>
  <si>
    <t>0003-20/08 от 13.01.2020 Приобр. мобильных тумб ( 13.01.20 - 27.01.20 )</t>
  </si>
  <si>
    <t>0101-20/08 от 13.03.2020 Приобретение мебели со сборкой ( 13.03.20 - 01.04.20 )</t>
  </si>
  <si>
    <t>Егорова Евгения Сергеевна</t>
  </si>
  <si>
    <t>0106-20/15 от 02.03.2020 Научн.консультир-е и эксперт.сопровожд. для конкретизации научн.содержания сценария посещения будущ.врем.выст."Измерения" (</t>
  </si>
  <si>
    <t>ИП Енин Алексей Иванович</t>
  </si>
  <si>
    <t>0554-19/08 от 24.10.2019 Монтаж вентиляции, водоснабжения и водоудаления для размещ. офиса ПМ на террит."Технополис Москва" (24.10.19-13.12.19)</t>
  </si>
  <si>
    <t>0555-19/08 от 24.10.2019 Текущий ремонт помещений пав.26 для размещ.офиса ПМ ( 24.10.19 - 13.12.19 )</t>
  </si>
  <si>
    <t>Зинов Арсений Андреевич</t>
  </si>
  <si>
    <t>0015-21/11 от 10.02.2021 Созд.оригинал-макета иллюстраций для пояснит.материалов к экспонатам Детского простр.ПМ "Двор Политеха" (10.02.21 - 01.03.21)</t>
  </si>
  <si>
    <t>0048-21/11 от 10.03.2021 Разр.графич.элементов с целью созд.иллюстрац. для пояснит.матер. к экспонатам Разд. 2 и 3 "Двор Политеха" (10.03.21-30.04.21)</t>
  </si>
  <si>
    <t>0400-20/11 от 16.11.2020 Разр.графич.элементов для оформление навигац.и инормац. материалов Детского пространства "Двор Политеха" и иллюстраций ( 16</t>
  </si>
  <si>
    <t>0477-20/11 от 16.12.2020 Разр. дизайн-проектов графич.элементов для оформл. учетн. и коммуникац.матер. Детск.простр."Двор Политеха"(16.12.20-11.01.21)</t>
  </si>
  <si>
    <t>ИП Ильяхов Максим Олегович</t>
  </si>
  <si>
    <t>0307-20/11 от 03.08.2020 Разработка структуры, наполнения и рекомендаций по проекту "Содержательная навигация" для нужд ПМ ( 03.08.20 - 30.11.20 )</t>
  </si>
  <si>
    <t>ИП Быковский Егор Владимирович</t>
  </si>
  <si>
    <t>0795-19/15 от 02.12.2019 Подг. материалов для созд.экспонатов, по орг. и подг.всех сопроводит.текстов для "Историч.экспозиции" ( 03.12.19 - 31.03.20</t>
  </si>
  <si>
    <t>ИП Гуревич Михаил Александрович</t>
  </si>
  <si>
    <t>0289-20/15 от 14.08.2020 Авторский надзор за реализ. "Арх. концепции" в части осущ.произв-ва и монтажа пространствообраз. и худ.-отделочных элементо</t>
  </si>
  <si>
    <t>ИП Корбут-Смирнова Надежда Игоревна</t>
  </si>
  <si>
    <t>0403-20/15 от 01.10.2020 Авторский надзор за реализацией арх.решения "Историч.экспозиции" ( 01.10.20 - 31.05.21 )</t>
  </si>
  <si>
    <t>0475-19/15 от 30.08.2019 Работы по второму этапу разр.архитектурной концепции экспозиции под назв."Историч.экспозиция" ( 30.08.19 - 04.10.19 )</t>
  </si>
  <si>
    <t>0773-19/15 от 30.12.2019 Адаптация Архитектурной концепции пост.экспозиц.ПМ ( 17.01.20 - 17.02.20 )</t>
  </si>
  <si>
    <t>ИП Ланикина Оксана Валерьевна</t>
  </si>
  <si>
    <t>0348-20/15 от 02.09.2020 Разр.световой концепции пространства "Историч.экспозиции" ( 02.09.20 - 23.09.20 )</t>
  </si>
  <si>
    <t>ИП Максимова Надежда Алексеевна</t>
  </si>
  <si>
    <t>0164-21/11 от 07.06.2021 Осущ.кураторского надзора для врем. выст."Политех. Автобиография" в историч.зд. ПМ ( 07.06.21 - 06.10.21 )</t>
  </si>
  <si>
    <t>0707-19/15 от 15.11.2019 Осущ.кураторского надзора для выст."Политех. Автобиография" в историч.зд. ПМ ( 18.11.19 - 30.10.20 )</t>
  </si>
  <si>
    <t>ИП Черткова Александра Александровна</t>
  </si>
  <si>
    <t>0560-19/05 от 31.10.2019 Предпроектная подготовка решений экспозиц-выст.пространства "Южный двор" ( 31.10.19 - 11.11.19 )</t>
  </si>
  <si>
    <t>Кадушкина Анастасия Юрьевна</t>
  </si>
  <si>
    <t>0220-21/15 от 26.07.2021 Разр. базовых экскурсий для научной части пост.экспозиции ПМ ( 26.07.21 - 08.10.21 )</t>
  </si>
  <si>
    <t>Без изменений</t>
  </si>
  <si>
    <t>Калинин Александр Евгеньевич</t>
  </si>
  <si>
    <t>0456-19/15 от 26.08.2019  Демонтаж муз.предметов, входящих в состав комн.№2 комплекса "Историч.химич.лаборатория ПМ" ( 26.08.19 - 06.09.19 )</t>
  </si>
  <si>
    <t>ИП Карпов Феликс Алексеевич</t>
  </si>
  <si>
    <t>0295-21/07 от 15.09.2021 Верстка шаблонов макетов и их интеграция с системой управления контента ( 15.09.21 - 30.09.21 )</t>
  </si>
  <si>
    <t>ИП Качулин Антон Геннадьевич</t>
  </si>
  <si>
    <t>0300-20/15 от 01.07.2020 Консультац.усл. по написанию сценария посещения врем.выст."Измерения" ( 01.07.20 - 30.09.20 )</t>
  </si>
  <si>
    <t>ИП Келенджеридзе Леван Давидович</t>
  </si>
  <si>
    <t>0282-20/15 от 01.07.2020 Созд.концепции мультимедийного слоя экспозиции (историч.части)  ( 01.07.20 - 05.08.20 )</t>
  </si>
  <si>
    <t>КЛАУСТРОФОБИЯ-В ООО</t>
  </si>
  <si>
    <t>0759-19/15 от 18.12.2019 Геймификация научн. содерж. Основных вопросов будущей врем.выст."Измерения" ( 18.12.19 - 28.02.20 )</t>
  </si>
  <si>
    <t>Компанцева Анастасия Юльевна</t>
  </si>
  <si>
    <t>0731-19/15 от 19.12.2019 Поиск информац.материалов и разр. справочных обзоров для выст."Политех. Автобиография" ( 19.12.19 - 23.03.20 )</t>
  </si>
  <si>
    <t>КОМУС ООО</t>
  </si>
  <si>
    <t>Счет 0EP/171456/13291269 от 04.03.2020 Приобретение 2-х кресел Samurai</t>
  </si>
  <si>
    <t>КОРПОРАЦИЯ РАЙТИ ООО</t>
  </si>
  <si>
    <t>0570-19/07 от 31.10.2019 Приобр.сетевого оборудования и расх.материалов для обесп.размещения сотр при переезде ( 31.10.19 - 14.11.19 )</t>
  </si>
  <si>
    <t>0635-19/07 от 26.11.2019 Приобр.ИБП, батареи для сетевого обоудования при обеспечении размещения сотрудников ( 26.11.19 - 10.12.19 )</t>
  </si>
  <si>
    <t>Косачев Артем Вячеславович</t>
  </si>
  <si>
    <t>0311-20/04 от 03.09.2020 Тех.сопровожд. разработки сервисной навигации в ПМ ( 03.09.20 - 03.12.20 )</t>
  </si>
  <si>
    <t>КОТ ООО</t>
  </si>
  <si>
    <t>0305-20/07 от 31.08.2020 Приобр. МФУ с комплектом расходных материалов и тумбой ( 31.08.20 - 09.09.20 )</t>
  </si>
  <si>
    <t>Красильников Алексей Владимирович</t>
  </si>
  <si>
    <t>0099-21/11 от 05.04.2021 Актуализация альбома операционного зонирования ПМ ( 05.04.21 - 05.06.21 )</t>
  </si>
  <si>
    <t>ИП Кузнецова Юлия Сергеевна</t>
  </si>
  <si>
    <t>0140-20/15 от 02.03.2020 Услуги по науч.консультир. и экспертному сопров-юдля конкретизации науч.содерж.сценария выставки Измерения (02.03.-31.03.2020</t>
  </si>
  <si>
    <t>Куликова Александра Александровна</t>
  </si>
  <si>
    <t>0603-19/04 от 13.11.2019  Научное консультирование в области биологии в процессе созд.научн. пост.экспозиции ПМ ( 13.11.19 - 31.12.19 )</t>
  </si>
  <si>
    <t>Леонтьева Елена Геннадьевна</t>
  </si>
  <si>
    <t>0271-20/05 от 29.07.2020 Консультац.усл. по вопросам доступности для посетителей с нарушениями  опорно-двигат.аппарата туалетов и перепадов высот...</t>
  </si>
  <si>
    <t>Ломакин Никита Андреевич</t>
  </si>
  <si>
    <t>0154-20/15 от 01.04.2020 Разр.рамочной содержат.концепции будущ.врем.выст. "Ответстввенность ученого" ( 01.04.20 - 06.05.20 )</t>
  </si>
  <si>
    <t>0310-20/15 от 17.08.2020 Разр. содержательной концепции, рекомендаций для созд.контента врем выст.ПМ "Ответственность ученого" (17.08.20-21.09.20)</t>
  </si>
  <si>
    <t>Мамонова Софья Сергеевна</t>
  </si>
  <si>
    <t>0309-21/15  от 22.09.21 Подг. англоязычных текстов для интеграции в мультим., цифровой и графич.контент экспоз."Как все устроено" (22.09.21-15.12.21)</t>
  </si>
  <si>
    <t>Закрыт полностью</t>
  </si>
  <si>
    <t>МАЯС ООО</t>
  </si>
  <si>
    <t>0422-20/05 от 27.11.2020 Перевод роликов "Спроси куратора" на русск.жестовый язык с последующей видеосъемкой перевода для адаптации(27.11.20-27.01.21)</t>
  </si>
  <si>
    <t>ИП Наполова Юлия Дмитриевна</t>
  </si>
  <si>
    <t>0141-20/15 от 28.02.2020 Осуществление авторского надзора для выставки "Политех. Автобиография" (28.02.2020 - 30.11.2020)</t>
  </si>
  <si>
    <t>0152-20/15 от 01.04.2020 Разр.концепции универс.модульных экспозиц.элементов для врем.выст. на отм.-4.000 в историч.зд.ПМ ( 01.04.20 - 24.04.20 )</t>
  </si>
  <si>
    <t>0608-19/15 от 07.11.2019 Разработка дизайн-проекта и технич.описаний элементов детского слоя и элементов дизайна выст."Политех. Автобиография" ( 07.</t>
  </si>
  <si>
    <t>НПО музейной реставрации и консервации</t>
  </si>
  <si>
    <t>Договор 0143-20/15 от 24.04.2020 Реставрация 21-ого музе. предмета из фондов ПМ для экспонирования в залах "Звукозапись" и "Синетез" к открытию зд.П</t>
  </si>
  <si>
    <t>Договор 0763-19/04 от 30.12.2019 Реставрация предметов мебели из фондов ПМ ( 30.12.19 - 27.06.20)</t>
  </si>
  <si>
    <t>Договор 427-20/06 от 16.12.2020 Реставрация 33 муз.предметов из фондов ПМ для экспонирования в пространстве пост. экспозиции (03.11.20 - 26.04.21 )</t>
  </si>
  <si>
    <t>НФП ФИНАНСОВЫЕ РЕШЕНИЯ ООО</t>
  </si>
  <si>
    <t>Договор 0761-19/05 от 27.12.2019 Разработка имитац.модели потока пешеходов и посетителей в ПМ ( 27.12.19 - 04.05.20 )</t>
  </si>
  <si>
    <t>ООО "Крауд"</t>
  </si>
  <si>
    <t>0327-20/07 от 30.09.2020 Приобр. финишер-буклета, фолдинг-финишера ( 30.09.20 - 10.11.20 )</t>
  </si>
  <si>
    <t>Счет 528 от 15.07.2020 Приобр. зарядного устройства и картриджей</t>
  </si>
  <si>
    <t>П.С. КУЛЬТУРА ООО</t>
  </si>
  <si>
    <t>0252-20/15 от 22.06.2020 Консультац.усл.по производству макетов для выст."Политех. Автобиография" ( 22.06.20 - 27.07.20 )</t>
  </si>
  <si>
    <t>Парамитек</t>
  </si>
  <si>
    <t>0204-20/07 от 22.05.2020 Приобр.оборудования для осущ.конференц-связи при провед.совещаний ( 22.05.20 - 12.06.20 )</t>
  </si>
  <si>
    <t>0576-19/07 от 05.11.2019 Приобр. коммутатора Cisco ( 05.11.19 - 19.11.19 )</t>
  </si>
  <si>
    <t>ИП Печкуров Юрий Геннадиевич</t>
  </si>
  <si>
    <t>0552-19/08 от 22.10.2019 Электромонтажные работы для размещения офиса ПМ на террит. особой экономич.зоны "Технополис Москва" ( 22.10.19 - 06.12.19 )</t>
  </si>
  <si>
    <t>ПЛАНЕТА 9 ООО</t>
  </si>
  <si>
    <t>0793-19/15 от 13.12.2019 Разр.архитектурной концепции врем выст."Измерения" ( 13.12.19 - 28.01.20 )</t>
  </si>
  <si>
    <t>Погосян Полина Андреевна</t>
  </si>
  <si>
    <t>0310-21/15 от 22.09.2021 Подг. англоязычных текстов для интеграции в мультим., цифровой и графич.контент экспоз."Как все устроено" (22.09.21-10.12.21)</t>
  </si>
  <si>
    <t>ПОЛИТЕХСТРОЙ АО</t>
  </si>
  <si>
    <t>Договор 0002-20/10 от 22.01.2020 Производство и монтаж уник. технологич.-сложных экспонатов пост. экспозиции (научная часть) ( 22.01.20 - 30.11.20 )</t>
  </si>
  <si>
    <t>Производились оплаты по закрывающим документам</t>
  </si>
  <si>
    <t>Договор 0644-19/15 от 17.12.19 Вып. работ по производству и монтажу наполнения эксплуатационно-выставочного пространства ПМ ( 17.12.19 - 31.10.20 )</t>
  </si>
  <si>
    <t>ПРАУД ООО</t>
  </si>
  <si>
    <t>0182-21/15 от 21.06.2021 Стилистическая редактура и корректура англоязычных текстов для ПМ ( 21.06 21 - 30.06.21 )</t>
  </si>
  <si>
    <t>ПРОФ АЙ ТИ ООО</t>
  </si>
  <si>
    <t>5934 от 19.07.2021 Поставка лицензии 3D Studio Max 2022 Commercial New Single-User ELD 3-Year Subscription ( 19.07.21 - 30.07.21 )</t>
  </si>
  <si>
    <t>Рамазанов Александр Вялитович</t>
  </si>
  <si>
    <t>0455-16/15 от 26.08.2019  Демонтаж муз. предметов, входящих в состав комн.№2 комплекса "Историч. Химич.лаборатория ПМ" ( 26.08.19 - 06.09.19 )</t>
  </si>
  <si>
    <t>Ронго</t>
  </si>
  <si>
    <t>0179-21/15 от 21.06.2021 Письменный перевод экспозиционных текстов ПМ для экспозиции и выст. "Автобиография" ( 21.06.21 - 30.06.21 )</t>
  </si>
  <si>
    <t>0370-21/15 от 01.11.2021 Письм.перевод с русск.яз. на англ. и верификация текстов для мультим.контента экспоз."Российск.изобрет."ПМ(01.11.21-10.12.21)</t>
  </si>
  <si>
    <t>Договор 0139-20/04 от 08.04.2020 Выполнение комплекса работ по научному консультированию, созданию и верификации контента для экспозиционно-выставоч</t>
  </si>
  <si>
    <t>Договор 0277-20/04 от 21.08.2020 Выполнение работ по научному консультированию, созданию и верификации контента для экспозиционно-выставочного прост</t>
  </si>
  <si>
    <t>Рэнсом Франсес Элен</t>
  </si>
  <si>
    <t>0039-21/11 от 01.03.2021 Письменный перевод материалов ПМ с русского языка на англ.язык (01.03.21 - 30.06.21 )</t>
  </si>
  <si>
    <t>0108-20/15 от 16.03.2020 Перевод материалов ПМ с русского на англ.язык, редактура и корректура переводов материалов ПМ  ( 16.03.20 - 25.12.20 )</t>
  </si>
  <si>
    <t>С-ГРУПП ООО</t>
  </si>
  <si>
    <t>0547-19/07 от 25.10.2019 Приобр.системных комплектов для обеспечения компьютерной техникой новых сотрудников ( 25.10.19 - 08.11.19 )</t>
  </si>
  <si>
    <t>ИП Самсонов Николай Анатольевич</t>
  </si>
  <si>
    <t>0347-20/15 от 15.09.2020 Разр.принципов графич.оформления пост.экспоз.ПМ в историч.зд.ПМ ( 15.09.20 - 31.10.20 )</t>
  </si>
  <si>
    <t>0595-19/15 от 11.11.2019 Создание общего фирменного стиля постоянной экспозиции ПМ ( 21.11.19 - 01.12.19 )</t>
  </si>
  <si>
    <t>Свиридкина Марта Ивановна</t>
  </si>
  <si>
    <t>0446-20/15 от 29.10.2020 Координация контента для врем.выст."Политех. Автобиография" ( 05.11.20 - 04.12.20 )</t>
  </si>
  <si>
    <t>0510-20/15 от 09.12.2020 Координация контента в рамках временной выставки "Политех. Автобиография" Политехнического музея ( 10.12.20 - 10.03.21 )</t>
  </si>
  <si>
    <t>Свирина Дарья Викторовна</t>
  </si>
  <si>
    <t>0149-20/15 от 27.03.2020 Поиск информац.материалов в рамках проектирования экспонатов постоянной экспозиции ПМ ( 27.03.20 - 20.04.20 )</t>
  </si>
  <si>
    <t>0244-20/05 от 03.07.2020 Поиск информац.материалов в рамках проектирования экспонатов постоянной экспозиции ПМ ( 03.07.20 - 31.08.20 )</t>
  </si>
  <si>
    <t>Семенова Николь Никитична</t>
  </si>
  <si>
    <t>0222-21/15 от 26.07.2021 Разр. базовых экскурсий для научной части пост.экспозиции ПМ ( 26.07.21 - 08.10.21 )</t>
  </si>
  <si>
    <t>Сечина Евгения Владимировна</t>
  </si>
  <si>
    <t>0112-20/15 от 05.03.2020 Поиск информац.материалов в рамках проектирования экспонатов пост.экспозиц.ПМ ( 05.03.20 - 15.03.20 )</t>
  </si>
  <si>
    <t>0150-20/15 от 27.03.2020 Поиск информац.материалов в рамках проектирования экспонатов пост.экспозиц.ПМ ( 27.03.20 - 20.04.20 )</t>
  </si>
  <si>
    <t>0243-20/05 от 03.07.2020 Поиск информац.материалов в рамках проектирования экспонатов пост.экспозиц.ПМ ( 03.07.20 - 31.08.20 )</t>
  </si>
  <si>
    <t>0685-19/15 от 11.11.2019 Поиск инф. материалов по верификации содержания альбома и экспозиц. матрицы Историч.экспозиции ПМ ( 11.11.19 - 12.12.19 )</t>
  </si>
  <si>
    <t>0777-19/15 от 16.12.2019 Поиск инфомац.матер.в рамках работы по верификации содержания альбома и экспозиционной матрицы Историч.экспоз.ПМ ( 16.12.19</t>
  </si>
  <si>
    <t>СИМПЛИК ДИЗАЙН ООО</t>
  </si>
  <si>
    <t>0153-20/15 от 01.04.2020 Разр.разделов КМ и КД (металлич. и дерев.конструкции) проектной док-ции стадии РД в рамках адаптации Архитект.концепции пос</t>
  </si>
  <si>
    <t>СИМПОТЕКА ООО</t>
  </si>
  <si>
    <t>Договор 0425-20/15 от 11.12.2020 Доп.работы по производству и монтажу наполнения экспозиционно-выставочного пространства ПМ  ( 11.12.20 - 18.05.21 )</t>
  </si>
  <si>
    <t xml:space="preserve">Производились оплаты по закрывающим документам </t>
  </si>
  <si>
    <t>Синяткина Анна Михайловна</t>
  </si>
  <si>
    <t>0757-19/15 от 18.12.2019 Сбор, анализ и систематиз. информации для конкретизац.научн. содержания сценария врем.выст."Измерения" (18.12.19 - 20.02.20</t>
  </si>
  <si>
    <t>СКАЙ АЙ ТИ ООО</t>
  </si>
  <si>
    <t>0572-19/07 от 31.10.2019 Приобр.мониторов и клавиатур ( 31.10.19 - 14.11.19 )</t>
  </si>
  <si>
    <t>ИП Поздняков Михаил Андреевич</t>
  </si>
  <si>
    <t>0255-21/05 от 25.08.2021 Производство тактильных моделей лиц для экспоната "Фотобудка" выст. пространства музея "Двор" ( 25.08.21 - 01.12.21 )</t>
  </si>
  <si>
    <t>СОФТЛАЙН ТРЕЙД АО</t>
  </si>
  <si>
    <t>0674-19/07 от 11.12.2019 Право использования программ для ЭВМ ( 25.12.19 - 25.12.20 )</t>
  </si>
  <si>
    <t>64894/ВРН8124-21/07от 22.03.2021 Право на исп. для ЭВМ - ПО и лицензий Archicad. AutoCad. SketchUp Pro на 1 год 27.03.21-26.03..22 (22.03.21-09.04.21)</t>
  </si>
  <si>
    <t>Договор 0632-19/07  от 04.12.2019 Услуги по предоставл. простой (неискл. лицензии прав на использ. общесист. (базового) ПО ( 04.12.19 - 18.12.19 )</t>
  </si>
  <si>
    <t>Старостин Василий Георгиевич</t>
  </si>
  <si>
    <t>0686-19/15 от 11.11.2019 Поиск инф. материалов по верификации содержания альбома и экспозиц. матрицы Историч.экспозиции ПМ ( 11.11.19 - 12.12.19 )</t>
  </si>
  <si>
    <t>0776-19/15 от 16.12.2019 Поиск инф.матер.в рамках работы по верификации содерж.альбома и экспозиц.матрицы Историч.экспоз.ПМ ( 161219 - 20.01.20 )</t>
  </si>
  <si>
    <t>Стейнберг Антонина Сергеевна</t>
  </si>
  <si>
    <t>0526-20/05 от 30.12.2020 Участие эксперта в рамках проекта Совета по Доступности ПМ ( 30.12.20 - 10.02.21 )</t>
  </si>
  <si>
    <t>СТУДИЯ БЭНГ-БЭНГ ООО</t>
  </si>
  <si>
    <t>0037-21/11 от 10.03.2021 Оформл.векторными рисункми в кол-ве 6 шт.(в виде портретов) врем.выст.Автобиография в главн.зд.ПМ ( 10.03.21 - 09.04.21 )</t>
  </si>
  <si>
    <t>ИП Тагиев Амир Алик Оглы</t>
  </si>
  <si>
    <t>0386-20/05 от 16.10.2020 Разр.программы обучения сотр. ПМ, работающих с посетителями и ее апробирование ( 16.10.20 - 06.12.20 )</t>
  </si>
  <si>
    <t>Тарасевич Григорий Витальевич</t>
  </si>
  <si>
    <t>0042-21/15 от 01.03.2021 Сбор, анализ и систематиз.информации для конкретизации научн.содерж.сценария будущ.врем.выст."Измерения" (01.03.21-16.04.21)</t>
  </si>
  <si>
    <t>0265-20/15 от 01.07.2020 Разработка научного содержания контента и содержания разделов врем.выст."Измерения" ( 01.07.20 - 03.08.20 )</t>
  </si>
  <si>
    <t>0344-21/15 от 07.10.2021 Разр.докум. и осущ.авторского надзора и контроля за разработкой проектн.докум.врем выст."Измерения" ( 07.10.21 - 06.12.21 )</t>
  </si>
  <si>
    <t>ТЕХНОКРАТ ЗАО</t>
  </si>
  <si>
    <t>П03/20-2301 от 23.03.2020 Приобр.оборуд.для конференц-связи: микрофон, держатель для креплений, веб-камера ( 23.03.20 - 21.04.20 )</t>
  </si>
  <si>
    <t>ТИБЕР ЭКСПО ООО</t>
  </si>
  <si>
    <t>0457-19/15 от 26.08.2019  Такелажные усл. муз.предметов, входящих в состав комн.№2 комплекса "Историч.химич.лаборатория ПМ" ( 26.08.19 - 06.09.19 )</t>
  </si>
  <si>
    <t>0594-19/08 от 11.11.2019 Приобр.упаковочных материалов и тары для переезда сотрудников ( 11.11.19 - 21.11.19 )</t>
  </si>
  <si>
    <t>0732-19/08 от 29.11.2019 Такелажные услуги в связи с переездом сотрудников из пав.46 ( 01.12.19 - 31.12.19 )</t>
  </si>
  <si>
    <t>ИП Трейвас Ольга Владимировна</t>
  </si>
  <si>
    <t>0355-21/05 от 19.10.2021 Разработка проекта выст."Измерения" ( 19.10.21 - 06.12.21 )</t>
  </si>
  <si>
    <t>ТРИНИТИ ООО</t>
  </si>
  <si>
    <t>Договор 0474-20/07 от 28.12.2020 Приобр. сервера обработки и обмена данными, необх. для экспл., резервир. и хранения данных ПМ ( 28.12.20.- 20.01.21 )</t>
  </si>
  <si>
    <t>Туторская  Мария Сергеевна</t>
  </si>
  <si>
    <t>0778-19/15 от 16.12.2019 Поиск инф.матер. в рамках работы по верификации содерж. альбома и экспозиц.матрицы Историч.экспозиции ПМ ( 16.12.19 - 20.01</t>
  </si>
  <si>
    <t>Тычинский Юрий Александрович</t>
  </si>
  <si>
    <t>0047-21/11 от 01.02.2021 Исследования, оценка и разр.стратегии для цифровых проектов ПМ ( 01.02.21 - 15.03.21 )</t>
  </si>
  <si>
    <t>Уржанов Александр Вячеславович</t>
  </si>
  <si>
    <t>0480-20/15 от 01.12.2020 Авторский надзор над работами в рамках концепции "Историч.экспозиции" ( 01.12.20 - 31.05.21 )</t>
  </si>
  <si>
    <t>Фаликова Наталья Ильинична</t>
  </si>
  <si>
    <t>0078-20/15 от 28.02.2020 Поиск информац.материалов в рамках проектирования экспонатов пост. экспозиции (историч.части) ПМ ( 28.02.20 - 15.03.20 )</t>
  </si>
  <si>
    <t>0151-20/15 от 27.03.2020 Поиск информац.материалов в рамках проектирования экспонатов пост. экспозиции (историч.части) ПМ ( 27.03.20 - 20.04.20 )</t>
  </si>
  <si>
    <t>0242-20/05 от 03.07.2020 Поиск информац.материалов в рамках проектирования экспонатов экспоз. (историч.часть) ПМ ( 03.07.20 - 31.08.20 )</t>
  </si>
  <si>
    <t>0684-19/15 от 11.11.2019 Поиск инф. материалов по верификации содержания альбома и экспозиц. матрицы Историч.экспозиции ПМ ( 11.11.19 - 12.12.19 )</t>
  </si>
  <si>
    <t>ИП Федоров Антон Борисович</t>
  </si>
  <si>
    <t>0081-21/11 от 31.03.2021 Авторский надзор за производством мультимедийного контента для врем.выст."Звук" ПМ ( 01.04.21 - 30.06.21 )</t>
  </si>
  <si>
    <t>0239-20/15 от 23.06.2020 Авторский надзор за реализацией "Концепции графич.оформления" в части осуществления производства графич.и инфографич.элемен</t>
  </si>
  <si>
    <t>ЦЕНТР ПОВЫШЕНИЯ КВАЛИФИКАЦИИ ЧТО ДЕЛАТЬ КВАЛИФИКАЦИЯ НОЧУ ДПО</t>
  </si>
  <si>
    <t>18457-А от 09.08.2019 Инф.-консультац. усл. по прогр. "ОНЛАЙН Контрактная система в сфере закупок товаров, работ, услуг в 2019-20 г.г." ( 09.08.19 -</t>
  </si>
  <si>
    <t>18579-А от 30.09.2019  Образов.усл. по прогр."ОНЛАЙН Контрактная система в сфере закупок товаров, работ, услуг" ( 30.09.19 - 31.12.19 )</t>
  </si>
  <si>
    <t>ИП Цизин Даниил Григорьевич</t>
  </si>
  <si>
    <t>0061-20/15 от 28.02.2020 Созд.сценариев для объясняющих видеороликов Постоянной экспозиции ПМ (научная часть) ( 28.02.20 - 05.03.20 )</t>
  </si>
  <si>
    <t>Шилова Мария Вячеславовна</t>
  </si>
  <si>
    <t>0683-19/15 от 11.11.2019 Поиск инф. материалов по верификации содержания альбома и экспозиц. матрицы Историч.экспозиции ПМ ( 11.11.19 - 12.12.19 )</t>
  </si>
  <si>
    <t>0775-19/15 от 16.12.2019 Поиск инф.матер.в рамках работы по верификации содерж.альбома и экспозиц.матрицы Историч.экспоз.ПМ ( 16.12.19 - 20.01.20 )</t>
  </si>
  <si>
    <t>ИП Шорох Павел Олегович</t>
  </si>
  <si>
    <t>0527-20/11 от 04.12.2020 Изготовление эскиза инфографич.плаката"Катана" для пост.экспоз.ПМ ( 04.12.20 - 28.12.20 )</t>
  </si>
  <si>
    <t>Шошина Ксения Александровна</t>
  </si>
  <si>
    <t>0221-21/15 от 26.07.2021 Разр. базовых экскурсий для научной части пост.экспозиции ПМ ( 26.07.21 - 08.10.21 )</t>
  </si>
  <si>
    <t>Шунин Иван Викторович</t>
  </si>
  <si>
    <t>0730-19/15 от 19.12.2019 Разр.пояснительных материалов для выст."Политех. Автобиография" ( 19.12.19 - 31.08.20 )</t>
  </si>
  <si>
    <t>ЭКСПИРИЕНС ПАРТНЕРС ООО</t>
  </si>
  <si>
    <t>0091-21/05 от 12.04.2021 Проектирование маршрутных карт посещения ( 12.04.21 - 28.06.21 )</t>
  </si>
  <si>
    <t>ЭНИГМА ООО</t>
  </si>
  <si>
    <t>0014-21/07 от 05.02.2021 Приобретение ноутбуков, гарнитур проводных и веб-камер ( 05.02.21 - 06.03.21 )</t>
  </si>
  <si>
    <t>Юсова Татьяна Игоревна</t>
  </si>
  <si>
    <t>0460-19/05 от 13.08.2019  Разр. и созд. сторибордов для посетителей по главному зданию ПМ и прилег.территории ( 13.08.19 - 13.09.19 )</t>
  </si>
  <si>
    <t>ИТОГО</t>
  </si>
  <si>
    <t>Приложение № 6 к отчету по результатам контрольного мероприятия</t>
  </si>
  <si>
    <t>Информация о заключенных договорах на создание экспозиционно-выставочного пространства
 за 2019-2021 годы</t>
  </si>
  <si>
    <r>
      <t xml:space="preserve">По состоянию на 1 января 2022 года в части крупных контрактов:
</t>
    </r>
    <r>
      <rPr>
        <b/>
        <sz val="10"/>
        <color theme="1"/>
        <rFont val="Times New Roman"/>
        <family val="1"/>
        <charset val="204"/>
      </rPr>
      <t>АО «Политехстрой»:</t>
    </r>
    <r>
      <rPr>
        <sz val="10"/>
        <color theme="1"/>
        <rFont val="Times New Roman"/>
        <family val="1"/>
        <charset val="204"/>
      </rPr>
      <t xml:space="preserve">
- из 66 этапов, предусмотренных Контрактом № 0644-19/15, выполнено  33 этапа (№№ 1, 4, 7, 8, 10, 13, 16, 17, 20, 21, 24, 28, 31, 32, 33, 35, 36, 39, 40, 43, 44, 45, 46, 47, 48, 49, 50, 53, 54, 57, 58, 63, 64) на общую сумму 635,6 млн. рублей, оплачено 708,1 млн. рублей, неотработанный аванс составляет 72,5 млн. рублей;
- из 9 этапов, предусмотренных Контрактом № 0002-20/10, выполнено 6 этапов  на общую сумму 106,7 млн. рублей (№№ 1, 2, 6, 7, 8, 9), оплачено  227,7  млн. рублей, неотработанный аванс составляет 120,9 млн. рублей.
Существенные условия контрактов были изменены на основании решения Правительства Российской Федерации (распоряжение Правительства Российской Федерации от 31 декабря 2020 г. № 3705-р), срок выполнения работ продлен на один год до 31 декабря 2021 года.
</t>
    </r>
    <r>
      <rPr>
        <b/>
        <sz val="10"/>
        <color theme="1"/>
        <rFont val="Times New Roman"/>
        <family val="1"/>
        <charset val="204"/>
      </rPr>
      <t>ООО «Симпотека»:</t>
    </r>
    <r>
      <rPr>
        <sz val="10"/>
        <color theme="1"/>
        <rFont val="Times New Roman"/>
        <family val="1"/>
        <charset val="204"/>
      </rPr>
      <t xml:space="preserve">
из 29 этапов выполнило 14 этапов   на общую сумму 171,4 млн. рублей, оплачено 294,5 млн. рублей, неотработанный аванс составляет 123,1 млн. рублей.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</si>
</sst>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>
    <font>
      <sz val="8"/>
      <color theme="1"/>
      <name val="Arial"/>
    </font>
    <font>
      <i/>
      <sz val="7"/>
      <color theme="1"/>
      <name val="Arial"/>
    </font>
    <font>
      <b/>
      <sz val="10"/>
      <color indexed="65"/>
      <name val="Arial"/>
    </font>
    <font>
      <sz val="11"/>
      <color theme="0"/>
      <name val="Bahnschrift SemiBold"/>
    </font>
    <font>
      <b/>
      <sz val="8"/>
      <color theme="1"/>
      <name val="Arial"/>
    </font>
    <font>
      <sz val="8"/>
      <name val="Arial"/>
    </font>
    <font>
      <i/>
      <sz val="7"/>
      <name val="Arial"/>
    </font>
    <font>
      <sz val="8"/>
      <color indexed="2"/>
      <name val="Arial"/>
    </font>
    <font>
      <i/>
      <sz val="7"/>
      <color indexed="2"/>
      <name val="Arial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65"/>
      <name val="Times New Roman"/>
      <family val="1"/>
      <charset val="204"/>
    </font>
    <font>
      <b/>
      <sz val="8"/>
      <color indexed="56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4574A0"/>
        <bgColor rgb="FF4574A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rgb="FFDCF1FF"/>
        <bgColor rgb="FFDCF1FF"/>
      </patternFill>
    </fill>
    <fill>
      <patternFill patternType="solid">
        <fgColor theme="8" tint="0.79998168889431442"/>
        <bgColor indexed="5"/>
      </patternFill>
    </fill>
  </fills>
  <borders count="17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BDC7EB"/>
      </left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/>
      <diagonal/>
    </border>
    <border>
      <left style="thin">
        <color rgb="FFBDC7EB"/>
      </left>
      <right/>
      <top/>
      <bottom style="thin">
        <color rgb="FFBDC7EB"/>
      </bottom>
      <diagonal/>
    </border>
    <border>
      <left/>
      <right/>
      <top/>
      <bottom style="thin">
        <color rgb="FFBDC7EB"/>
      </bottom>
      <diagonal/>
    </border>
    <border>
      <left/>
      <right style="thin">
        <color rgb="FFBDC7EB"/>
      </right>
      <top/>
      <bottom style="thin">
        <color rgb="FFBDC7EB"/>
      </bottom>
      <diagonal/>
    </border>
    <border>
      <left style="thin">
        <color rgb="FFBDC7EB"/>
      </left>
      <right/>
      <top style="thin">
        <color rgb="FFBDC7EB"/>
      </top>
      <bottom style="thin">
        <color rgb="FFBDC7EB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BDC7EB"/>
      </right>
      <top style="thin">
        <color rgb="FFBDC7EB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64" fontId="0" fillId="0" borderId="0" xfId="0" applyNumberFormat="1"/>
    <xf numFmtId="0" fontId="2" fillId="2" borderId="9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0" fillId="0" borderId="11" xfId="0" applyBorder="1"/>
    <xf numFmtId="164" fontId="0" fillId="0" borderId="11" xfId="0" applyNumberFormat="1" applyBorder="1"/>
    <xf numFmtId="4" fontId="0" fillId="0" borderId="11" xfId="0" applyNumberFormat="1" applyBorder="1"/>
    <xf numFmtId="0" fontId="0" fillId="0" borderId="0" xfId="0"/>
    <xf numFmtId="164" fontId="4" fillId="0" borderId="11" xfId="0" applyNumberFormat="1" applyFont="1" applyBorder="1"/>
    <xf numFmtId="0" fontId="5" fillId="0" borderId="0" xfId="0" applyFont="1"/>
    <xf numFmtId="0" fontId="6" fillId="0" borderId="11" xfId="0" applyFont="1" applyBorder="1" applyAlignment="1">
      <alignment wrapText="1"/>
    </xf>
    <xf numFmtId="0" fontId="5" fillId="0" borderId="11" xfId="0" applyFont="1" applyBorder="1"/>
    <xf numFmtId="164" fontId="5" fillId="0" borderId="11" xfId="0" applyNumberFormat="1" applyFont="1" applyBorder="1"/>
    <xf numFmtId="0" fontId="7" fillId="0" borderId="0" xfId="0" applyFont="1"/>
    <xf numFmtId="0" fontId="8" fillId="0" borderId="11" xfId="0" applyFont="1" applyBorder="1" applyAlignment="1">
      <alignment wrapText="1"/>
    </xf>
    <xf numFmtId="0" fontId="7" fillId="0" borderId="11" xfId="0" applyFont="1" applyBorder="1"/>
    <xf numFmtId="164" fontId="7" fillId="0" borderId="11" xfId="0" applyNumberFormat="1" applyFont="1" applyBorder="1"/>
    <xf numFmtId="0" fontId="11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" fontId="13" fillId="5" borderId="10" xfId="0" applyNumberFormat="1" applyFont="1" applyFill="1" applyBorder="1" applyAlignment="1">
      <alignment horizontal="right" vertical="top"/>
    </xf>
    <xf numFmtId="4" fontId="14" fillId="0" borderId="10" xfId="0" applyNumberFormat="1" applyFont="1" applyBorder="1" applyAlignment="1">
      <alignment horizontal="right" vertical="top"/>
    </xf>
    <xf numFmtId="4" fontId="14" fillId="0" borderId="12" xfId="0" applyNumberFormat="1" applyFont="1" applyBorder="1" applyAlignment="1">
      <alignment horizontal="right" vertical="top"/>
    </xf>
    <xf numFmtId="4" fontId="13" fillId="5" borderId="12" xfId="0" applyNumberFormat="1" applyFont="1" applyFill="1" applyBorder="1" applyAlignment="1">
      <alignment horizontal="right" vertical="top"/>
    </xf>
    <xf numFmtId="0" fontId="13" fillId="5" borderId="10" xfId="0" applyFont="1" applyFill="1" applyBorder="1" applyAlignment="1">
      <alignment horizontal="right" vertical="top"/>
    </xf>
    <xf numFmtId="0" fontId="13" fillId="5" borderId="12" xfId="0" applyFont="1" applyFill="1" applyBorder="1" applyAlignment="1">
      <alignment horizontal="right" vertical="top"/>
    </xf>
    <xf numFmtId="0" fontId="14" fillId="0" borderId="10" xfId="0" applyFont="1" applyBorder="1" applyAlignment="1">
      <alignment horizontal="right" vertical="top"/>
    </xf>
    <xf numFmtId="0" fontId="14" fillId="0" borderId="12" xfId="0" applyFont="1" applyBorder="1" applyAlignment="1">
      <alignment horizontal="right" vertical="top"/>
    </xf>
    <xf numFmtId="2" fontId="14" fillId="0" borderId="10" xfId="0" applyNumberFormat="1" applyFont="1" applyBorder="1" applyAlignment="1">
      <alignment horizontal="right" vertical="top"/>
    </xf>
    <xf numFmtId="2" fontId="14" fillId="0" borderId="12" xfId="0" applyNumberFormat="1" applyFont="1" applyBorder="1" applyAlignment="1">
      <alignment horizontal="right" vertical="top"/>
    </xf>
    <xf numFmtId="4" fontId="9" fillId="0" borderId="10" xfId="0" applyNumberFormat="1" applyFont="1" applyBorder="1" applyAlignment="1">
      <alignment horizontal="right" vertical="top"/>
    </xf>
    <xf numFmtId="4" fontId="9" fillId="0" borderId="12" xfId="0" applyNumberFormat="1" applyFont="1" applyBorder="1" applyAlignment="1">
      <alignment horizontal="right" vertical="top"/>
    </xf>
    <xf numFmtId="4" fontId="14" fillId="0" borderId="13" xfId="0" applyNumberFormat="1" applyFont="1" applyBorder="1" applyAlignment="1">
      <alignment horizontal="right" vertical="top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4" fontId="14" fillId="0" borderId="15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horizontal="right"/>
    </xf>
    <xf numFmtId="4" fontId="13" fillId="6" borderId="10" xfId="0" applyNumberFormat="1" applyFont="1" applyFill="1" applyBorder="1" applyAlignment="1">
      <alignment horizontal="right" vertical="top"/>
    </xf>
    <xf numFmtId="0" fontId="13" fillId="5" borderId="10" xfId="0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 indent="2"/>
    </xf>
    <xf numFmtId="0" fontId="14" fillId="0" borderId="13" xfId="0" applyFont="1" applyBorder="1" applyAlignment="1">
      <alignment horizontal="left" vertical="top" wrapText="1" indent="2"/>
    </xf>
    <xf numFmtId="0" fontId="9" fillId="0" borderId="10" xfId="0" applyFont="1" applyBorder="1" applyAlignment="1">
      <alignment horizontal="left" vertical="top" wrapText="1" indent="2"/>
    </xf>
    <xf numFmtId="0" fontId="14" fillId="0" borderId="10" xfId="0" applyFont="1" applyBorder="1" applyAlignment="1">
      <alignment horizontal="left" vertical="top" wrapText="1" indent="4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81"/>
  <sheetViews>
    <sheetView tabSelected="1" zoomScale="130" workbookViewId="0">
      <pane ySplit="3" topLeftCell="A4" activePane="bottomLeft" state="frozen"/>
      <selection activeCell="B10" sqref="A10:B10"/>
      <selection pane="bottomLeft" activeCell="A5" sqref="A5:B6"/>
    </sheetView>
  </sheetViews>
  <sheetFormatPr defaultColWidth="10.5" defaultRowHeight="11.45" customHeight="1" outlineLevelRow="1"/>
  <cols>
    <col min="1" max="1" width="10.5" style="1" bestFit="1" customWidth="1"/>
    <col min="2" max="2" width="47.1640625" style="1" customWidth="1"/>
    <col min="3" max="3" width="19.33203125" style="1" bestFit="1" customWidth="1"/>
    <col min="4" max="4" width="21.6640625" style="1" bestFit="1" customWidth="1"/>
    <col min="5" max="5" width="20" style="2" hidden="1" bestFit="1" customWidth="1"/>
    <col min="6" max="6" width="14.1640625" hidden="1" bestFit="1" customWidth="1"/>
    <col min="7" max="7" width="15.1640625" style="3" hidden="1" bestFit="1" customWidth="1"/>
  </cols>
  <sheetData>
    <row r="1" spans="1:7" ht="17.25" customHeight="1">
      <c r="D1" s="20" t="s">
        <v>264</v>
      </c>
    </row>
    <row r="2" spans="1:7" ht="40.15" customHeight="1">
      <c r="A2" s="46" t="s">
        <v>265</v>
      </c>
      <c r="B2" s="47"/>
      <c r="C2" s="47"/>
      <c r="D2" s="47"/>
    </row>
    <row r="4" spans="1:7" ht="12.95" customHeight="1">
      <c r="A4" s="48" t="s">
        <v>0</v>
      </c>
      <c r="B4" s="48"/>
      <c r="C4" s="49" t="s">
        <v>1</v>
      </c>
      <c r="D4" s="50"/>
      <c r="E4" s="51" t="s">
        <v>2</v>
      </c>
      <c r="F4" s="53" t="s">
        <v>3</v>
      </c>
      <c r="G4" s="53"/>
    </row>
    <row r="5" spans="1:7" ht="12.95" customHeight="1">
      <c r="A5" s="55" t="s">
        <v>4</v>
      </c>
      <c r="B5" s="55"/>
      <c r="C5" s="58" t="s">
        <v>5</v>
      </c>
      <c r="D5" s="59"/>
      <c r="E5" s="51"/>
      <c r="F5" s="54"/>
      <c r="G5" s="54"/>
    </row>
    <row r="6" spans="1:7" ht="27" customHeight="1">
      <c r="A6" s="56"/>
      <c r="B6" s="57"/>
      <c r="C6" s="21" t="s">
        <v>6</v>
      </c>
      <c r="D6" s="22" t="s">
        <v>7</v>
      </c>
      <c r="E6" s="52"/>
      <c r="F6" s="4" t="s">
        <v>8</v>
      </c>
      <c r="G6" s="5" t="s">
        <v>9</v>
      </c>
    </row>
    <row r="7" spans="1:7" ht="11.1" customHeight="1">
      <c r="A7" s="41" t="s">
        <v>10</v>
      </c>
      <c r="B7" s="41"/>
      <c r="C7" s="23">
        <f>SUM(C8:C9)</f>
        <v>729280.6</v>
      </c>
      <c r="D7" s="23">
        <f>SUM(D8:D9)</f>
        <v>729280.6</v>
      </c>
      <c r="E7" s="6"/>
      <c r="F7" s="7"/>
      <c r="G7" s="8"/>
    </row>
    <row r="8" spans="1:7" ht="21.95" customHeight="1" outlineLevel="1">
      <c r="A8" s="42" t="s">
        <v>11</v>
      </c>
      <c r="B8" s="42"/>
      <c r="C8" s="24">
        <v>289182</v>
      </c>
      <c r="D8" s="25">
        <v>289182</v>
      </c>
      <c r="E8" s="6"/>
      <c r="F8" s="7"/>
      <c r="G8" s="8"/>
    </row>
    <row r="9" spans="1:7" ht="31.5" customHeight="1" outlineLevel="1">
      <c r="A9" s="42" t="s">
        <v>12</v>
      </c>
      <c r="B9" s="42"/>
      <c r="C9" s="24">
        <v>440098.6</v>
      </c>
      <c r="D9" s="24">
        <v>440098.6</v>
      </c>
      <c r="E9" s="6" t="s">
        <v>13</v>
      </c>
      <c r="F9" s="9">
        <f>C9-49741.4</f>
        <v>390357.19999999995</v>
      </c>
      <c r="G9" s="8">
        <v>440098.6</v>
      </c>
    </row>
    <row r="10" spans="1:7" ht="11.1" customHeight="1">
      <c r="A10" s="41" t="s">
        <v>14</v>
      </c>
      <c r="B10" s="41"/>
      <c r="C10" s="23">
        <v>471264.36</v>
      </c>
      <c r="D10" s="26">
        <v>471264.36</v>
      </c>
      <c r="E10" s="6"/>
      <c r="F10" s="7"/>
      <c r="G10" s="8"/>
    </row>
    <row r="11" spans="1:7" ht="21.95" customHeight="1" outlineLevel="1">
      <c r="A11" s="42" t="s">
        <v>15</v>
      </c>
      <c r="B11" s="42"/>
      <c r="C11" s="24">
        <v>471264.36</v>
      </c>
      <c r="D11" s="25">
        <v>471264.36</v>
      </c>
      <c r="E11" s="6"/>
      <c r="F11" s="7"/>
      <c r="G11" s="8"/>
    </row>
    <row r="12" spans="1:7" ht="11.1" customHeight="1">
      <c r="A12" s="41" t="s">
        <v>16</v>
      </c>
      <c r="B12" s="41"/>
      <c r="C12" s="23">
        <v>1379150</v>
      </c>
      <c r="D12" s="26">
        <v>1379150</v>
      </c>
      <c r="E12" s="6"/>
      <c r="F12" s="7"/>
      <c r="G12" s="8"/>
    </row>
    <row r="13" spans="1:7" ht="21.95" customHeight="1" outlineLevel="1">
      <c r="A13" s="42" t="s">
        <v>17</v>
      </c>
      <c r="B13" s="42"/>
      <c r="C13" s="24">
        <v>319149</v>
      </c>
      <c r="D13" s="25">
        <v>319149</v>
      </c>
      <c r="E13" s="6"/>
      <c r="F13" s="7"/>
      <c r="G13" s="8"/>
    </row>
    <row r="14" spans="1:7" ht="21.95" customHeight="1" outlineLevel="1">
      <c r="A14" s="42" t="s">
        <v>18</v>
      </c>
      <c r="B14" s="42"/>
      <c r="C14" s="24">
        <v>461006</v>
      </c>
      <c r="D14" s="25">
        <v>461006</v>
      </c>
      <c r="E14" s="6"/>
      <c r="F14" s="7"/>
      <c r="G14" s="8"/>
    </row>
    <row r="15" spans="1:7" ht="21.95" customHeight="1" outlineLevel="1">
      <c r="A15" s="42" t="s">
        <v>19</v>
      </c>
      <c r="B15" s="42"/>
      <c r="C15" s="24">
        <v>598995</v>
      </c>
      <c r="D15" s="25">
        <v>598995</v>
      </c>
      <c r="E15" s="6"/>
      <c r="F15" s="7"/>
      <c r="G15" s="8"/>
    </row>
    <row r="16" spans="1:7" ht="11.1" customHeight="1">
      <c r="A16" s="41" t="s">
        <v>20</v>
      </c>
      <c r="B16" s="41"/>
      <c r="C16" s="23">
        <v>121500</v>
      </c>
      <c r="D16" s="26">
        <v>121500</v>
      </c>
      <c r="E16" s="6"/>
      <c r="F16" s="7"/>
      <c r="G16" s="8"/>
    </row>
    <row r="17" spans="1:7" ht="21.95" customHeight="1" outlineLevel="1">
      <c r="A17" s="42" t="s">
        <v>21</v>
      </c>
      <c r="B17" s="42"/>
      <c r="C17" s="24">
        <v>121500</v>
      </c>
      <c r="D17" s="25">
        <v>121500</v>
      </c>
      <c r="E17" s="6"/>
      <c r="F17" s="7"/>
      <c r="G17" s="8"/>
    </row>
    <row r="18" spans="1:7" ht="11.1" customHeight="1">
      <c r="A18" s="41" t="s">
        <v>22</v>
      </c>
      <c r="B18" s="41"/>
      <c r="C18" s="23">
        <v>18664107.359999999</v>
      </c>
      <c r="D18" s="26">
        <v>18664107.359999999</v>
      </c>
      <c r="E18" s="6"/>
      <c r="F18" s="7"/>
      <c r="G18" s="8"/>
    </row>
    <row r="19" spans="1:7" ht="21.95" customHeight="1" outlineLevel="1">
      <c r="A19" s="42" t="s">
        <v>23</v>
      </c>
      <c r="B19" s="42"/>
      <c r="C19" s="24">
        <v>565445</v>
      </c>
      <c r="D19" s="25">
        <v>565445</v>
      </c>
      <c r="E19" s="6"/>
      <c r="F19" s="7"/>
      <c r="G19" s="8"/>
    </row>
    <row r="20" spans="1:7" ht="21.95" customHeight="1" outlineLevel="1">
      <c r="A20" s="42" t="s">
        <v>24</v>
      </c>
      <c r="B20" s="42"/>
      <c r="C20" s="24">
        <v>18098662.359999999</v>
      </c>
      <c r="D20" s="25">
        <v>18098662.359999999</v>
      </c>
      <c r="E20" s="6"/>
      <c r="F20" s="7"/>
      <c r="G20" s="8"/>
    </row>
    <row r="21" spans="1:7" ht="11.1" customHeight="1">
      <c r="A21" s="41" t="s">
        <v>25</v>
      </c>
      <c r="B21" s="41"/>
      <c r="C21" s="23">
        <v>816801.8</v>
      </c>
      <c r="D21" s="26">
        <v>816801.8</v>
      </c>
      <c r="E21" s="6"/>
      <c r="F21" s="7"/>
      <c r="G21" s="8"/>
    </row>
    <row r="22" spans="1:7" ht="21.95" customHeight="1" outlineLevel="1">
      <c r="A22" s="42" t="s">
        <v>26</v>
      </c>
      <c r="B22" s="42"/>
      <c r="C22" s="24">
        <v>462112.52</v>
      </c>
      <c r="D22" s="25">
        <v>462112.52</v>
      </c>
      <c r="E22" s="6"/>
      <c r="F22" s="7"/>
      <c r="G22" s="8"/>
    </row>
    <row r="23" spans="1:7" ht="33" customHeight="1" outlineLevel="1">
      <c r="A23" s="42" t="s">
        <v>27</v>
      </c>
      <c r="B23" s="42"/>
      <c r="C23" s="24">
        <v>354689.28000000003</v>
      </c>
      <c r="D23" s="25">
        <v>354689.28000000003</v>
      </c>
      <c r="E23" s="6"/>
      <c r="F23" s="7"/>
      <c r="G23" s="8"/>
    </row>
    <row r="24" spans="1:7" ht="11.1" customHeight="1">
      <c r="A24" s="41" t="s">
        <v>28</v>
      </c>
      <c r="B24" s="41"/>
      <c r="C24" s="23">
        <v>471264.79</v>
      </c>
      <c r="D24" s="26">
        <v>471264.79</v>
      </c>
      <c r="E24" s="6"/>
      <c r="F24" s="7"/>
      <c r="G24" s="8"/>
    </row>
    <row r="25" spans="1:7" ht="21.95" customHeight="1" outlineLevel="1">
      <c r="A25" s="42" t="s">
        <v>29</v>
      </c>
      <c r="B25" s="42"/>
      <c r="C25" s="24">
        <v>103448</v>
      </c>
      <c r="D25" s="25">
        <v>103448</v>
      </c>
      <c r="E25" s="6"/>
      <c r="F25" s="7"/>
      <c r="G25" s="8"/>
    </row>
    <row r="26" spans="1:7" ht="21.95" customHeight="1" outlineLevel="1">
      <c r="A26" s="42" t="s">
        <v>30</v>
      </c>
      <c r="B26" s="42"/>
      <c r="C26" s="24">
        <v>103448</v>
      </c>
      <c r="D26" s="25">
        <v>103448</v>
      </c>
      <c r="E26" s="6"/>
      <c r="F26" s="7"/>
      <c r="G26" s="8"/>
    </row>
    <row r="27" spans="1:7" ht="21.95" customHeight="1" outlineLevel="1">
      <c r="A27" s="42" t="s">
        <v>31</v>
      </c>
      <c r="B27" s="42"/>
      <c r="C27" s="24">
        <v>91955</v>
      </c>
      <c r="D27" s="25">
        <v>91955</v>
      </c>
      <c r="E27" s="6"/>
      <c r="F27" s="7"/>
      <c r="G27" s="8"/>
    </row>
    <row r="28" spans="1:7" ht="21.95" customHeight="1" outlineLevel="1">
      <c r="A28" s="42" t="s">
        <v>32</v>
      </c>
      <c r="B28" s="42"/>
      <c r="C28" s="24">
        <v>172413.79</v>
      </c>
      <c r="D28" s="25">
        <v>172413.79</v>
      </c>
      <c r="E28" s="6"/>
      <c r="F28" s="7"/>
      <c r="G28" s="8"/>
    </row>
    <row r="29" spans="1:7" ht="11.1" customHeight="1">
      <c r="A29" s="41" t="s">
        <v>33</v>
      </c>
      <c r="B29" s="41"/>
      <c r="C29" s="23">
        <v>287500</v>
      </c>
      <c r="D29" s="26">
        <v>287500</v>
      </c>
      <c r="E29" s="6"/>
      <c r="F29" s="7"/>
      <c r="G29" s="8"/>
    </row>
    <row r="30" spans="1:7" ht="21.95" customHeight="1" outlineLevel="1">
      <c r="A30" s="42" t="s">
        <v>34</v>
      </c>
      <c r="B30" s="42"/>
      <c r="C30" s="24">
        <v>287500</v>
      </c>
      <c r="D30" s="25">
        <v>287500</v>
      </c>
      <c r="E30" s="6"/>
      <c r="F30" s="7"/>
      <c r="G30" s="8"/>
    </row>
    <row r="31" spans="1:7" ht="11.1" customHeight="1">
      <c r="A31" s="41" t="s">
        <v>35</v>
      </c>
      <c r="B31" s="41"/>
      <c r="C31" s="23">
        <v>1185000</v>
      </c>
      <c r="D31" s="26">
        <v>1185000</v>
      </c>
      <c r="E31" s="6"/>
      <c r="F31" s="7"/>
      <c r="G31" s="8"/>
    </row>
    <row r="32" spans="1:7" ht="21.95" customHeight="1" outlineLevel="1">
      <c r="A32" s="42" t="s">
        <v>36</v>
      </c>
      <c r="B32" s="42"/>
      <c r="C32" s="24">
        <v>595000</v>
      </c>
      <c r="D32" s="25">
        <v>595000</v>
      </c>
      <c r="E32" s="6"/>
      <c r="F32" s="7"/>
      <c r="G32" s="8"/>
    </row>
    <row r="33" spans="1:7" ht="21.95" customHeight="1" outlineLevel="1">
      <c r="A33" s="42" t="s">
        <v>37</v>
      </c>
      <c r="B33" s="42"/>
      <c r="C33" s="24">
        <v>590000</v>
      </c>
      <c r="D33" s="25">
        <v>590000</v>
      </c>
      <c r="E33" s="6"/>
      <c r="F33" s="7"/>
      <c r="G33" s="8"/>
    </row>
    <row r="34" spans="1:7" ht="11.1" customHeight="1">
      <c r="A34" s="41" t="s">
        <v>38</v>
      </c>
      <c r="B34" s="41"/>
      <c r="C34" s="23">
        <v>1180000</v>
      </c>
      <c r="D34" s="26">
        <v>1180000</v>
      </c>
      <c r="E34" s="6"/>
      <c r="F34" s="7"/>
      <c r="G34" s="8"/>
    </row>
    <row r="35" spans="1:7" ht="21.95" customHeight="1" outlineLevel="1">
      <c r="A35" s="42" t="s">
        <v>39</v>
      </c>
      <c r="B35" s="42"/>
      <c r="C35" s="24">
        <v>590000</v>
      </c>
      <c r="D35" s="25">
        <v>590000</v>
      </c>
      <c r="E35" s="6"/>
      <c r="F35" s="7"/>
      <c r="G35" s="8"/>
    </row>
    <row r="36" spans="1:7" ht="21.95" customHeight="1" outlineLevel="1">
      <c r="A36" s="42" t="s">
        <v>40</v>
      </c>
      <c r="B36" s="42"/>
      <c r="C36" s="24">
        <v>590000</v>
      </c>
      <c r="D36" s="25">
        <v>590000</v>
      </c>
      <c r="E36" s="6"/>
      <c r="F36" s="7"/>
      <c r="G36" s="8"/>
    </row>
    <row r="37" spans="1:7" ht="11.1" customHeight="1">
      <c r="A37" s="41" t="s">
        <v>41</v>
      </c>
      <c r="B37" s="41"/>
      <c r="C37" s="23">
        <v>1150000</v>
      </c>
      <c r="D37" s="26">
        <v>1150000</v>
      </c>
      <c r="E37" s="6"/>
      <c r="F37" s="7"/>
      <c r="G37" s="8"/>
    </row>
    <row r="38" spans="1:7" ht="21.95" customHeight="1" outlineLevel="1">
      <c r="A38" s="42" t="s">
        <v>42</v>
      </c>
      <c r="B38" s="42"/>
      <c r="C38" s="24">
        <v>580000</v>
      </c>
      <c r="D38" s="25">
        <v>580000</v>
      </c>
      <c r="E38" s="6"/>
      <c r="F38" s="7"/>
      <c r="G38" s="8"/>
    </row>
    <row r="39" spans="1:7" ht="21.95" customHeight="1" outlineLevel="1">
      <c r="A39" s="42" t="s">
        <v>43</v>
      </c>
      <c r="B39" s="42"/>
      <c r="C39" s="24">
        <v>570000</v>
      </c>
      <c r="D39" s="25">
        <v>570000</v>
      </c>
      <c r="E39" s="6"/>
      <c r="F39" s="7"/>
      <c r="G39" s="8"/>
    </row>
    <row r="40" spans="1:7" ht="11.1" customHeight="1">
      <c r="A40" s="41" t="s">
        <v>44</v>
      </c>
      <c r="B40" s="41"/>
      <c r="C40" s="23">
        <v>850601.26</v>
      </c>
      <c r="D40" s="26">
        <v>850601.26</v>
      </c>
      <c r="E40" s="6"/>
      <c r="F40" s="7"/>
      <c r="G40" s="8"/>
    </row>
    <row r="41" spans="1:7" ht="21.95" customHeight="1" outlineLevel="1">
      <c r="A41" s="42" t="s">
        <v>45</v>
      </c>
      <c r="B41" s="42"/>
      <c r="C41" s="24">
        <v>206898</v>
      </c>
      <c r="D41" s="25">
        <v>206898</v>
      </c>
      <c r="E41" s="6"/>
      <c r="F41" s="7"/>
      <c r="G41" s="8"/>
    </row>
    <row r="42" spans="1:7" ht="21.95" customHeight="1" outlineLevel="1">
      <c r="A42" s="42" t="s">
        <v>46</v>
      </c>
      <c r="B42" s="42"/>
      <c r="C42" s="24">
        <v>206897</v>
      </c>
      <c r="D42" s="25">
        <v>206897</v>
      </c>
      <c r="E42" s="6"/>
      <c r="F42" s="7"/>
      <c r="G42" s="8"/>
    </row>
    <row r="43" spans="1:7" ht="21.95" customHeight="1" outlineLevel="1">
      <c r="A43" s="42" t="s">
        <v>47</v>
      </c>
      <c r="B43" s="42"/>
      <c r="C43" s="24">
        <v>206897</v>
      </c>
      <c r="D43" s="25">
        <v>206897</v>
      </c>
      <c r="E43" s="6"/>
      <c r="F43" s="7"/>
      <c r="G43" s="8"/>
    </row>
    <row r="44" spans="1:7" ht="21.95" customHeight="1" outlineLevel="1">
      <c r="A44" s="42" t="s">
        <v>48</v>
      </c>
      <c r="B44" s="42"/>
      <c r="C44" s="24">
        <v>172438</v>
      </c>
      <c r="D44" s="25">
        <v>172438</v>
      </c>
      <c r="E44" s="6"/>
      <c r="F44" s="7"/>
      <c r="G44" s="8"/>
    </row>
    <row r="45" spans="1:7" ht="21.95" customHeight="1" outlineLevel="1">
      <c r="A45" s="42" t="s">
        <v>49</v>
      </c>
      <c r="B45" s="42"/>
      <c r="C45" s="24">
        <v>57471.26</v>
      </c>
      <c r="D45" s="25">
        <v>57471.26</v>
      </c>
      <c r="E45" s="6"/>
      <c r="F45" s="7"/>
      <c r="G45" s="8"/>
    </row>
    <row r="46" spans="1:7" ht="11.1" customHeight="1">
      <c r="A46" s="41" t="s">
        <v>50</v>
      </c>
      <c r="B46" s="41"/>
      <c r="C46" s="23">
        <v>17241.38</v>
      </c>
      <c r="D46" s="26">
        <v>17241.38</v>
      </c>
      <c r="E46" s="6"/>
      <c r="F46" s="7"/>
      <c r="G46" s="8"/>
    </row>
    <row r="47" spans="1:7" ht="21.95" customHeight="1" outlineLevel="1">
      <c r="A47" s="42" t="s">
        <v>51</v>
      </c>
      <c r="B47" s="42"/>
      <c r="C47" s="24">
        <v>17241.38</v>
      </c>
      <c r="D47" s="25">
        <v>17241.38</v>
      </c>
      <c r="E47" s="6"/>
      <c r="F47" s="7"/>
      <c r="G47" s="8"/>
    </row>
    <row r="48" spans="1:7" ht="11.1" customHeight="1">
      <c r="A48" s="41" t="s">
        <v>52</v>
      </c>
      <c r="B48" s="41"/>
      <c r="C48" s="23">
        <v>444687.29</v>
      </c>
      <c r="D48" s="26">
        <v>444687.29</v>
      </c>
      <c r="E48" s="6"/>
      <c r="F48" s="7"/>
      <c r="G48" s="8"/>
    </row>
    <row r="49" spans="1:7" ht="21.95" customHeight="1" outlineLevel="1">
      <c r="A49" s="42" t="s">
        <v>53</v>
      </c>
      <c r="B49" s="42"/>
      <c r="C49" s="24">
        <v>444687.29</v>
      </c>
      <c r="D49" s="25">
        <v>444687.29</v>
      </c>
      <c r="E49" s="6"/>
      <c r="F49" s="7"/>
      <c r="G49" s="8"/>
    </row>
    <row r="50" spans="1:7" ht="11.1" customHeight="1">
      <c r="A50" s="41" t="s">
        <v>54</v>
      </c>
      <c r="B50" s="41"/>
      <c r="C50" s="23">
        <v>360000</v>
      </c>
      <c r="D50" s="26">
        <v>360000</v>
      </c>
      <c r="E50" s="6"/>
      <c r="F50" s="7"/>
      <c r="G50" s="8"/>
    </row>
    <row r="51" spans="1:7" ht="21.95" customHeight="1" outlineLevel="1">
      <c r="A51" s="42" t="s">
        <v>55</v>
      </c>
      <c r="B51" s="42"/>
      <c r="C51" s="24">
        <v>360000</v>
      </c>
      <c r="D51" s="25">
        <v>360000</v>
      </c>
      <c r="E51" s="6"/>
      <c r="F51" s="7"/>
      <c r="G51" s="8"/>
    </row>
    <row r="52" spans="1:7" ht="11.1" customHeight="1">
      <c r="A52" s="41" t="s">
        <v>56</v>
      </c>
      <c r="B52" s="41"/>
      <c r="C52" s="23">
        <v>210297.83</v>
      </c>
      <c r="D52" s="26">
        <v>210297.83</v>
      </c>
      <c r="E52" s="6"/>
      <c r="F52" s="7"/>
      <c r="G52" s="8"/>
    </row>
    <row r="53" spans="1:7" ht="21.95" customHeight="1" outlineLevel="1">
      <c r="A53" s="42" t="s">
        <v>57</v>
      </c>
      <c r="B53" s="42"/>
      <c r="C53" s="24">
        <v>210297.83</v>
      </c>
      <c r="D53" s="25">
        <v>210297.83</v>
      </c>
      <c r="E53" s="6"/>
      <c r="F53" s="7"/>
      <c r="G53" s="8"/>
    </row>
    <row r="54" spans="1:7" ht="11.1" customHeight="1">
      <c r="A54" s="41" t="s">
        <v>58</v>
      </c>
      <c r="B54" s="41"/>
      <c r="C54" s="23">
        <v>590000</v>
      </c>
      <c r="D54" s="26">
        <v>590000</v>
      </c>
      <c r="E54" s="6"/>
      <c r="F54" s="7"/>
      <c r="G54" s="8"/>
    </row>
    <row r="55" spans="1:7" ht="21.95" customHeight="1" outlineLevel="1">
      <c r="A55" s="42" t="s">
        <v>59</v>
      </c>
      <c r="B55" s="42"/>
      <c r="C55" s="24">
        <v>590000</v>
      </c>
      <c r="D55" s="25">
        <v>590000</v>
      </c>
      <c r="E55" s="6"/>
      <c r="F55" s="7"/>
      <c r="G55" s="8"/>
    </row>
    <row r="56" spans="1:7" ht="11.1" customHeight="1">
      <c r="A56" s="41" t="s">
        <v>60</v>
      </c>
      <c r="B56" s="41"/>
      <c r="C56" s="23">
        <v>436660.96</v>
      </c>
      <c r="D56" s="26">
        <v>436660.96</v>
      </c>
      <c r="E56" s="6"/>
      <c r="F56" s="7"/>
      <c r="G56" s="8"/>
    </row>
    <row r="57" spans="1:7" ht="11.1" customHeight="1" outlineLevel="1">
      <c r="A57" s="42" t="s">
        <v>61</v>
      </c>
      <c r="B57" s="42"/>
      <c r="C57" s="24">
        <v>180050</v>
      </c>
      <c r="D57" s="25">
        <v>180050</v>
      </c>
      <c r="E57" s="6"/>
      <c r="F57" s="7"/>
      <c r="G57" s="8"/>
    </row>
    <row r="58" spans="1:7" ht="11.1" customHeight="1" outlineLevel="1">
      <c r="A58" s="42" t="s">
        <v>62</v>
      </c>
      <c r="B58" s="42"/>
      <c r="C58" s="24">
        <v>256610.96</v>
      </c>
      <c r="D58" s="25">
        <v>256610.96</v>
      </c>
      <c r="E58" s="6"/>
      <c r="F58" s="7"/>
      <c r="G58" s="8"/>
    </row>
    <row r="59" spans="1:7" ht="11.1" customHeight="1">
      <c r="A59" s="41" t="s">
        <v>63</v>
      </c>
      <c r="B59" s="41"/>
      <c r="C59" s="23">
        <v>11494</v>
      </c>
      <c r="D59" s="26">
        <v>11494</v>
      </c>
      <c r="E59" s="6"/>
      <c r="F59" s="7"/>
      <c r="G59" s="8"/>
    </row>
    <row r="60" spans="1:7" ht="33" customHeight="1" outlineLevel="1">
      <c r="A60" s="42" t="s">
        <v>64</v>
      </c>
      <c r="B60" s="42"/>
      <c r="C60" s="24">
        <v>11494</v>
      </c>
      <c r="D60" s="25">
        <v>11494</v>
      </c>
      <c r="E60" s="6"/>
      <c r="F60" s="7"/>
      <c r="G60" s="8"/>
    </row>
    <row r="61" spans="1:7" ht="11.1" customHeight="1">
      <c r="A61" s="41" t="s">
        <v>65</v>
      </c>
      <c r="B61" s="41"/>
      <c r="C61" s="23">
        <v>1107016.27</v>
      </c>
      <c r="D61" s="26">
        <v>1107016.27</v>
      </c>
      <c r="E61" s="6"/>
      <c r="F61" s="7"/>
      <c r="G61" s="8"/>
    </row>
    <row r="62" spans="1:7" ht="21.95" customHeight="1" outlineLevel="1">
      <c r="A62" s="42" t="s">
        <v>66</v>
      </c>
      <c r="B62" s="42"/>
      <c r="C62" s="24">
        <v>592578.59</v>
      </c>
      <c r="D62" s="25">
        <v>592578.59</v>
      </c>
      <c r="E62" s="6"/>
      <c r="F62" s="7"/>
      <c r="G62" s="8"/>
    </row>
    <row r="63" spans="1:7" ht="21.95" customHeight="1" outlineLevel="1">
      <c r="A63" s="42" t="s">
        <v>67</v>
      </c>
      <c r="B63" s="42"/>
      <c r="C63" s="24">
        <v>514437.68</v>
      </c>
      <c r="D63" s="25">
        <v>514437.68</v>
      </c>
      <c r="E63" s="6"/>
      <c r="F63" s="7"/>
      <c r="G63" s="8"/>
    </row>
    <row r="64" spans="1:7" ht="11.1" customHeight="1">
      <c r="A64" s="41" t="s">
        <v>68</v>
      </c>
      <c r="B64" s="41"/>
      <c r="C64" s="23">
        <v>369840</v>
      </c>
      <c r="D64" s="26">
        <v>369840</v>
      </c>
      <c r="E64" s="6"/>
      <c r="F64" s="7"/>
      <c r="G64" s="8"/>
    </row>
    <row r="65" spans="1:7" ht="33" customHeight="1" outlineLevel="1">
      <c r="A65" s="42" t="s">
        <v>69</v>
      </c>
      <c r="B65" s="42"/>
      <c r="C65" s="24">
        <v>92000</v>
      </c>
      <c r="D65" s="25">
        <v>92000</v>
      </c>
      <c r="E65" s="6"/>
      <c r="F65" s="7"/>
      <c r="G65" s="8"/>
    </row>
    <row r="66" spans="1:7" ht="21.95" customHeight="1" outlineLevel="1">
      <c r="A66" s="42" t="s">
        <v>70</v>
      </c>
      <c r="B66" s="42"/>
      <c r="C66" s="24">
        <v>93840</v>
      </c>
      <c r="D66" s="25">
        <v>93840</v>
      </c>
      <c r="E66" s="6"/>
      <c r="F66" s="7"/>
      <c r="G66" s="8"/>
    </row>
    <row r="67" spans="1:7" ht="21.95" customHeight="1" outlineLevel="1">
      <c r="A67" s="42" t="s">
        <v>71</v>
      </c>
      <c r="B67" s="42"/>
      <c r="C67" s="24">
        <v>92000</v>
      </c>
      <c r="D67" s="25">
        <v>92000</v>
      </c>
      <c r="E67" s="6"/>
      <c r="F67" s="7"/>
      <c r="G67" s="8"/>
    </row>
    <row r="68" spans="1:7" ht="21.95" customHeight="1" outlineLevel="1">
      <c r="A68" s="42" t="s">
        <v>72</v>
      </c>
      <c r="B68" s="42"/>
      <c r="C68" s="24">
        <v>92000</v>
      </c>
      <c r="D68" s="25">
        <v>92000</v>
      </c>
      <c r="E68" s="6"/>
      <c r="F68" s="7"/>
      <c r="G68" s="8"/>
    </row>
    <row r="69" spans="1:7" ht="11.1" customHeight="1">
      <c r="A69" s="41" t="s">
        <v>73</v>
      </c>
      <c r="B69" s="41"/>
      <c r="C69" s="23">
        <v>200000</v>
      </c>
      <c r="D69" s="26">
        <v>200000</v>
      </c>
      <c r="E69" s="6"/>
      <c r="F69" s="7"/>
      <c r="G69" s="8"/>
    </row>
    <row r="70" spans="1:7" ht="21.95" customHeight="1" outlineLevel="1">
      <c r="A70" s="42" t="s">
        <v>74</v>
      </c>
      <c r="B70" s="42"/>
      <c r="C70" s="24">
        <v>200000</v>
      </c>
      <c r="D70" s="25">
        <v>200000</v>
      </c>
      <c r="E70" s="6"/>
      <c r="F70" s="7"/>
      <c r="G70" s="8"/>
    </row>
    <row r="71" spans="1:7" ht="11.1" customHeight="1">
      <c r="A71" s="41" t="s">
        <v>75</v>
      </c>
      <c r="B71" s="41"/>
      <c r="C71" s="23">
        <v>119800</v>
      </c>
      <c r="D71" s="26">
        <v>119800</v>
      </c>
      <c r="E71" s="6"/>
      <c r="F71" s="7"/>
      <c r="G71" s="8"/>
    </row>
    <row r="72" spans="1:7" ht="21.95" customHeight="1" outlineLevel="1">
      <c r="A72" s="42" t="s">
        <v>76</v>
      </c>
      <c r="B72" s="42"/>
      <c r="C72" s="24">
        <v>119800</v>
      </c>
      <c r="D72" s="25">
        <v>119800</v>
      </c>
      <c r="E72" s="6"/>
      <c r="F72" s="7"/>
      <c r="G72" s="8"/>
    </row>
    <row r="73" spans="1:7" ht="11.1" customHeight="1">
      <c r="A73" s="41" t="s">
        <v>77</v>
      </c>
      <c r="B73" s="41"/>
      <c r="C73" s="23">
        <v>145273.1</v>
      </c>
      <c r="D73" s="26">
        <v>145273.1</v>
      </c>
      <c r="E73" s="6"/>
      <c r="F73" s="7"/>
      <c r="G73" s="8"/>
    </row>
    <row r="74" spans="1:7" ht="21.95" customHeight="1" outlineLevel="1">
      <c r="A74" s="42" t="s">
        <v>78</v>
      </c>
      <c r="B74" s="42"/>
      <c r="C74" s="24">
        <v>145273.1</v>
      </c>
      <c r="D74" s="25">
        <v>145273.1</v>
      </c>
      <c r="E74" s="6"/>
      <c r="F74" s="7"/>
      <c r="G74" s="8"/>
    </row>
    <row r="75" spans="1:7" ht="11.1" customHeight="1">
      <c r="A75" s="41" t="s">
        <v>79</v>
      </c>
      <c r="B75" s="41"/>
      <c r="C75" s="23">
        <v>1382500</v>
      </c>
      <c r="D75" s="26">
        <v>1382500</v>
      </c>
      <c r="E75" s="6"/>
      <c r="F75" s="7"/>
      <c r="G75" s="8"/>
    </row>
    <row r="76" spans="1:7" ht="21.95" customHeight="1" outlineLevel="1">
      <c r="A76" s="42" t="s">
        <v>80</v>
      </c>
      <c r="B76" s="42"/>
      <c r="C76" s="24">
        <v>472500</v>
      </c>
      <c r="D76" s="25">
        <v>472500</v>
      </c>
      <c r="E76" s="6"/>
      <c r="F76" s="7"/>
      <c r="G76" s="8"/>
    </row>
    <row r="77" spans="1:7" ht="21.95" customHeight="1" outlineLevel="1">
      <c r="A77" s="42" t="s">
        <v>81</v>
      </c>
      <c r="B77" s="42"/>
      <c r="C77" s="24">
        <v>330000</v>
      </c>
      <c r="D77" s="25">
        <v>330000</v>
      </c>
      <c r="E77" s="6"/>
      <c r="F77" s="7"/>
      <c r="G77" s="8"/>
    </row>
    <row r="78" spans="1:7" ht="21.95" customHeight="1" outlineLevel="1">
      <c r="A78" s="42" t="s">
        <v>82</v>
      </c>
      <c r="B78" s="42"/>
      <c r="C78" s="24">
        <v>580000</v>
      </c>
      <c r="D78" s="25">
        <v>580000</v>
      </c>
      <c r="E78" s="6"/>
      <c r="F78" s="7"/>
      <c r="G78" s="8"/>
    </row>
    <row r="79" spans="1:7" ht="11.1" customHeight="1">
      <c r="A79" s="41" t="s">
        <v>83</v>
      </c>
      <c r="B79" s="41"/>
      <c r="C79" s="23">
        <v>220752</v>
      </c>
      <c r="D79" s="26">
        <v>220752</v>
      </c>
      <c r="E79" s="6"/>
      <c r="F79" s="7"/>
      <c r="G79" s="8"/>
    </row>
    <row r="80" spans="1:7" ht="21.95" customHeight="1" outlineLevel="1">
      <c r="A80" s="42" t="s">
        <v>84</v>
      </c>
      <c r="B80" s="42"/>
      <c r="C80" s="24">
        <v>220752</v>
      </c>
      <c r="D80" s="25">
        <v>220752</v>
      </c>
      <c r="E80" s="6"/>
      <c r="F80" s="7"/>
      <c r="G80" s="8"/>
    </row>
    <row r="81" spans="1:7" ht="11.1" customHeight="1">
      <c r="A81" s="41" t="s">
        <v>85</v>
      </c>
      <c r="B81" s="41"/>
      <c r="C81" s="23">
        <v>601268</v>
      </c>
      <c r="D81" s="26">
        <v>601268</v>
      </c>
      <c r="E81" s="6"/>
      <c r="F81" s="7"/>
      <c r="G81" s="8"/>
    </row>
    <row r="82" spans="1:7" ht="21.95" customHeight="1" outlineLevel="1">
      <c r="A82" s="42" t="s">
        <v>86</v>
      </c>
      <c r="B82" s="42"/>
      <c r="C82" s="24">
        <v>200000</v>
      </c>
      <c r="D82" s="25">
        <v>200000</v>
      </c>
      <c r="E82" s="6"/>
      <c r="F82" s="7"/>
      <c r="G82" s="8"/>
    </row>
    <row r="83" spans="1:7" ht="21.95" customHeight="1" outlineLevel="1">
      <c r="A83" s="42" t="s">
        <v>87</v>
      </c>
      <c r="B83" s="42"/>
      <c r="C83" s="24">
        <v>401268</v>
      </c>
      <c r="D83" s="25">
        <v>401268</v>
      </c>
      <c r="E83" s="6"/>
      <c r="F83" s="7"/>
      <c r="G83" s="8"/>
    </row>
    <row r="84" spans="1:7" ht="11.1" customHeight="1">
      <c r="A84" s="41" t="s">
        <v>88</v>
      </c>
      <c r="B84" s="41"/>
      <c r="C84" s="23">
        <v>163767</v>
      </c>
      <c r="D84" s="26">
        <v>163767</v>
      </c>
      <c r="E84" s="6"/>
      <c r="F84" s="7"/>
      <c r="G84" s="8"/>
    </row>
    <row r="85" spans="1:7" ht="21.95" customHeight="1" outlineLevel="1">
      <c r="A85" s="42" t="s">
        <v>89</v>
      </c>
      <c r="B85" s="42"/>
      <c r="C85" s="24">
        <v>163767</v>
      </c>
      <c r="D85" s="25">
        <v>163767</v>
      </c>
      <c r="E85" s="6"/>
      <c r="F85" s="7"/>
      <c r="G85" s="8"/>
    </row>
    <row r="86" spans="1:7" ht="11.1" customHeight="1">
      <c r="A86" s="41" t="s">
        <v>90</v>
      </c>
      <c r="B86" s="41"/>
      <c r="C86" s="23">
        <v>69000</v>
      </c>
      <c r="D86" s="26">
        <v>43125</v>
      </c>
      <c r="E86" s="6"/>
      <c r="F86" s="7"/>
      <c r="G86" s="8"/>
    </row>
    <row r="87" spans="1:7" ht="21.95" customHeight="1" outlineLevel="1">
      <c r="A87" s="42" t="s">
        <v>91</v>
      </c>
      <c r="B87" s="42"/>
      <c r="C87" s="24">
        <v>69000</v>
      </c>
      <c r="D87" s="25">
        <v>43125</v>
      </c>
      <c r="E87" s="6" t="s">
        <v>92</v>
      </c>
      <c r="F87" s="7"/>
      <c r="G87" s="8"/>
    </row>
    <row r="88" spans="1:7" ht="11.1" customHeight="1">
      <c r="A88" s="41" t="s">
        <v>93</v>
      </c>
      <c r="B88" s="41"/>
      <c r="C88" s="23">
        <v>204500</v>
      </c>
      <c r="D88" s="26">
        <v>204500</v>
      </c>
      <c r="E88" s="6"/>
      <c r="F88" s="7"/>
      <c r="G88" s="8"/>
    </row>
    <row r="89" spans="1:7" ht="21.95" customHeight="1" outlineLevel="1">
      <c r="A89" s="42" t="s">
        <v>94</v>
      </c>
      <c r="B89" s="42"/>
      <c r="C89" s="24">
        <v>204500</v>
      </c>
      <c r="D89" s="25">
        <v>204500</v>
      </c>
      <c r="E89" s="6"/>
      <c r="F89" s="7"/>
      <c r="G89" s="8"/>
    </row>
    <row r="90" spans="1:7" ht="11.1" customHeight="1">
      <c r="A90" s="41" t="s">
        <v>95</v>
      </c>
      <c r="B90" s="41"/>
      <c r="C90" s="23">
        <v>217000</v>
      </c>
      <c r="D90" s="26">
        <v>217000</v>
      </c>
      <c r="E90" s="6"/>
      <c r="F90" s="7"/>
      <c r="G90" s="8"/>
    </row>
    <row r="91" spans="1:7" ht="21.95" customHeight="1" outlineLevel="1">
      <c r="A91" s="42" t="s">
        <v>96</v>
      </c>
      <c r="B91" s="42"/>
      <c r="C91" s="24">
        <v>217000</v>
      </c>
      <c r="D91" s="25">
        <v>217000</v>
      </c>
      <c r="E91" s="6"/>
      <c r="F91" s="7"/>
      <c r="G91" s="8"/>
    </row>
    <row r="92" spans="1:7" ht="11.1" customHeight="1">
      <c r="A92" s="41" t="s">
        <v>97</v>
      </c>
      <c r="B92" s="41"/>
      <c r="C92" s="23">
        <v>543000</v>
      </c>
      <c r="D92" s="26">
        <v>543000</v>
      </c>
      <c r="E92" s="6"/>
      <c r="F92" s="7"/>
      <c r="G92" s="8"/>
    </row>
    <row r="93" spans="1:7" ht="21.95" customHeight="1" outlineLevel="1">
      <c r="A93" s="42" t="s">
        <v>98</v>
      </c>
      <c r="B93" s="42"/>
      <c r="C93" s="24">
        <v>543000</v>
      </c>
      <c r="D93" s="25">
        <v>543000</v>
      </c>
      <c r="E93" s="6"/>
      <c r="F93" s="7"/>
      <c r="G93" s="8"/>
    </row>
    <row r="94" spans="1:7" ht="11.1" customHeight="1">
      <c r="A94" s="41" t="s">
        <v>99</v>
      </c>
      <c r="B94" s="41"/>
      <c r="C94" s="23">
        <v>385000</v>
      </c>
      <c r="D94" s="26">
        <v>385000</v>
      </c>
      <c r="E94" s="6"/>
      <c r="F94" s="7"/>
      <c r="G94" s="8"/>
    </row>
    <row r="95" spans="1:7" ht="21.95" customHeight="1" outlineLevel="1">
      <c r="A95" s="42" t="s">
        <v>100</v>
      </c>
      <c r="B95" s="42"/>
      <c r="C95" s="24">
        <v>385000</v>
      </c>
      <c r="D95" s="25">
        <v>385000</v>
      </c>
      <c r="E95" s="6"/>
      <c r="F95" s="7"/>
      <c r="G95" s="8"/>
    </row>
    <row r="96" spans="1:7" ht="11.1" customHeight="1">
      <c r="A96" s="41" t="s">
        <v>101</v>
      </c>
      <c r="B96" s="41"/>
      <c r="C96" s="23">
        <v>543000</v>
      </c>
      <c r="D96" s="26">
        <v>543000</v>
      </c>
      <c r="E96" s="6"/>
      <c r="F96" s="7"/>
      <c r="G96" s="8"/>
    </row>
    <row r="97" spans="1:7" ht="21.95" customHeight="1" outlineLevel="1">
      <c r="A97" s="42" t="s">
        <v>102</v>
      </c>
      <c r="B97" s="42"/>
      <c r="C97" s="24">
        <v>543000</v>
      </c>
      <c r="D97" s="25">
        <v>543000</v>
      </c>
      <c r="E97" s="6"/>
      <c r="F97" s="7"/>
      <c r="G97" s="8"/>
    </row>
    <row r="98" spans="1:7" ht="11.1" customHeight="1">
      <c r="A98" s="41" t="s">
        <v>103</v>
      </c>
      <c r="B98" s="41"/>
      <c r="C98" s="23">
        <v>222500</v>
      </c>
      <c r="D98" s="26">
        <v>222500</v>
      </c>
      <c r="E98" s="6"/>
      <c r="F98" s="7"/>
      <c r="G98" s="8"/>
    </row>
    <row r="99" spans="1:7" ht="21.95" customHeight="1" outlineLevel="1">
      <c r="A99" s="42" t="s">
        <v>104</v>
      </c>
      <c r="B99" s="42"/>
      <c r="C99" s="24">
        <v>222500</v>
      </c>
      <c r="D99" s="25">
        <v>222500</v>
      </c>
      <c r="E99" s="6"/>
      <c r="F99" s="7"/>
      <c r="G99" s="8"/>
    </row>
    <row r="100" spans="1:7" ht="11.1" customHeight="1">
      <c r="A100" s="41" t="s">
        <v>105</v>
      </c>
      <c r="B100" s="41"/>
      <c r="C100" s="23">
        <v>33699.599999999999</v>
      </c>
      <c r="D100" s="26">
        <v>33699.599999999999</v>
      </c>
      <c r="E100" s="6"/>
      <c r="F100" s="7"/>
      <c r="G100" s="8"/>
    </row>
    <row r="101" spans="1:7" s="10" customFormat="1" ht="11.1" customHeight="1" outlineLevel="1">
      <c r="A101" s="42" t="s">
        <v>106</v>
      </c>
      <c r="B101" s="42"/>
      <c r="C101" s="24">
        <v>33699.599999999999</v>
      </c>
      <c r="D101" s="25">
        <v>33699.599999999999</v>
      </c>
      <c r="E101" s="6"/>
      <c r="F101" s="7"/>
      <c r="G101" s="8"/>
    </row>
    <row r="102" spans="1:7" ht="11.1" customHeight="1">
      <c r="A102" s="41" t="s">
        <v>107</v>
      </c>
      <c r="B102" s="41"/>
      <c r="C102" s="23">
        <v>802756.4</v>
      </c>
      <c r="D102" s="26">
        <v>802756.4</v>
      </c>
      <c r="E102" s="6"/>
      <c r="F102" s="7"/>
      <c r="G102" s="8"/>
    </row>
    <row r="103" spans="1:7" ht="21.95" customHeight="1" outlineLevel="1">
      <c r="A103" s="42" t="s">
        <v>108</v>
      </c>
      <c r="B103" s="42"/>
      <c r="C103" s="24">
        <v>402406.40000000002</v>
      </c>
      <c r="D103" s="25">
        <v>402406.40000000002</v>
      </c>
      <c r="E103" s="6"/>
      <c r="F103" s="7"/>
      <c r="G103" s="8"/>
    </row>
    <row r="104" spans="1:7" ht="21.95" customHeight="1" outlineLevel="1">
      <c r="A104" s="42" t="s">
        <v>109</v>
      </c>
      <c r="B104" s="42"/>
      <c r="C104" s="24">
        <v>400350</v>
      </c>
      <c r="D104" s="25">
        <v>400350</v>
      </c>
      <c r="E104" s="6"/>
      <c r="F104" s="7"/>
      <c r="G104" s="8"/>
    </row>
    <row r="105" spans="1:7" ht="11.1" customHeight="1">
      <c r="A105" s="41" t="s">
        <v>110</v>
      </c>
      <c r="B105" s="41"/>
      <c r="C105" s="23">
        <v>435000</v>
      </c>
      <c r="D105" s="26">
        <v>435000</v>
      </c>
      <c r="E105" s="6"/>
      <c r="F105" s="7"/>
      <c r="G105" s="8"/>
    </row>
    <row r="106" spans="1:7" ht="21.95" customHeight="1" outlineLevel="1">
      <c r="A106" s="42" t="s">
        <v>111</v>
      </c>
      <c r="B106" s="42"/>
      <c r="C106" s="24">
        <v>435000</v>
      </c>
      <c r="D106" s="25">
        <v>435000</v>
      </c>
      <c r="E106" s="6"/>
      <c r="F106" s="7"/>
      <c r="G106" s="8"/>
    </row>
    <row r="107" spans="1:7" ht="11.1" customHeight="1">
      <c r="A107" s="41" t="s">
        <v>112</v>
      </c>
      <c r="B107" s="41"/>
      <c r="C107" s="23">
        <v>399895.98</v>
      </c>
      <c r="D107" s="26">
        <v>399895.98</v>
      </c>
      <c r="E107" s="6"/>
      <c r="F107" s="7"/>
      <c r="G107" s="8"/>
    </row>
    <row r="108" spans="1:7" ht="21.95" customHeight="1" outlineLevel="1">
      <c r="A108" s="42" t="s">
        <v>113</v>
      </c>
      <c r="B108" s="42"/>
      <c r="C108" s="24">
        <v>399895.98</v>
      </c>
      <c r="D108" s="25">
        <v>399895.98</v>
      </c>
      <c r="E108" s="6"/>
      <c r="F108" s="7"/>
      <c r="G108" s="8"/>
    </row>
    <row r="109" spans="1:7" ht="11.1" customHeight="1">
      <c r="A109" s="41" t="s">
        <v>114</v>
      </c>
      <c r="B109" s="41"/>
      <c r="C109" s="23">
        <v>58000</v>
      </c>
      <c r="D109" s="26">
        <v>58000</v>
      </c>
      <c r="E109" s="6"/>
      <c r="F109" s="7"/>
      <c r="G109" s="8"/>
    </row>
    <row r="110" spans="1:7" ht="21.95" customHeight="1" outlineLevel="1">
      <c r="A110" s="42" t="s">
        <v>115</v>
      </c>
      <c r="B110" s="42"/>
      <c r="C110" s="24">
        <v>58000</v>
      </c>
      <c r="D110" s="25">
        <v>58000</v>
      </c>
      <c r="E110" s="6"/>
      <c r="F110" s="7"/>
      <c r="G110" s="8"/>
    </row>
    <row r="111" spans="1:7" ht="11.1" customHeight="1">
      <c r="A111" s="41" t="s">
        <v>116</v>
      </c>
      <c r="B111" s="41"/>
      <c r="C111" s="23">
        <v>10800</v>
      </c>
      <c r="D111" s="26">
        <v>10800</v>
      </c>
      <c r="E111" s="6"/>
      <c r="F111" s="7"/>
      <c r="G111" s="8"/>
    </row>
    <row r="112" spans="1:7" ht="21.95" customHeight="1" outlineLevel="1">
      <c r="A112" s="42" t="s">
        <v>117</v>
      </c>
      <c r="B112" s="42"/>
      <c r="C112" s="24">
        <v>10800</v>
      </c>
      <c r="D112" s="25">
        <v>10800</v>
      </c>
      <c r="E112" s="6"/>
      <c r="F112" s="7"/>
      <c r="G112" s="8"/>
    </row>
    <row r="113" spans="1:7" ht="11.1" customHeight="1">
      <c r="A113" s="41" t="s">
        <v>118</v>
      </c>
      <c r="B113" s="41"/>
      <c r="C113" s="23">
        <v>104758</v>
      </c>
      <c r="D113" s="26">
        <v>104758</v>
      </c>
      <c r="E113" s="6"/>
      <c r="F113" s="7"/>
      <c r="G113" s="8"/>
    </row>
    <row r="114" spans="1:7" ht="21.95" customHeight="1" outlineLevel="1">
      <c r="A114" s="42" t="s">
        <v>119</v>
      </c>
      <c r="B114" s="42"/>
      <c r="C114" s="24">
        <v>104758</v>
      </c>
      <c r="D114" s="25">
        <v>104758</v>
      </c>
      <c r="E114" s="6"/>
      <c r="F114" s="7"/>
      <c r="G114" s="8"/>
    </row>
    <row r="115" spans="1:7" ht="11.1" customHeight="1">
      <c r="A115" s="41" t="s">
        <v>120</v>
      </c>
      <c r="B115" s="41"/>
      <c r="C115" s="23">
        <v>32184.1</v>
      </c>
      <c r="D115" s="26">
        <v>32184.1</v>
      </c>
      <c r="E115" s="6"/>
      <c r="F115" s="7"/>
      <c r="G115" s="8"/>
    </row>
    <row r="116" spans="1:7" ht="21.95" customHeight="1" outlineLevel="1">
      <c r="A116" s="42" t="s">
        <v>121</v>
      </c>
      <c r="B116" s="42"/>
      <c r="C116" s="24">
        <v>32184.1</v>
      </c>
      <c r="D116" s="25">
        <v>32184.1</v>
      </c>
      <c r="E116" s="6"/>
      <c r="F116" s="7"/>
      <c r="G116" s="8"/>
    </row>
    <row r="117" spans="1:7" ht="11.1" customHeight="1">
      <c r="A117" s="41" t="s">
        <v>122</v>
      </c>
      <c r="B117" s="41"/>
      <c r="C117" s="23">
        <v>242000</v>
      </c>
      <c r="D117" s="26">
        <v>242000</v>
      </c>
      <c r="E117" s="6"/>
      <c r="F117" s="7"/>
      <c r="G117" s="8"/>
    </row>
    <row r="118" spans="1:7" ht="21.95" customHeight="1" outlineLevel="1">
      <c r="A118" s="42" t="s">
        <v>123</v>
      </c>
      <c r="B118" s="42"/>
      <c r="C118" s="24">
        <v>62000</v>
      </c>
      <c r="D118" s="25">
        <v>62000</v>
      </c>
      <c r="E118" s="6"/>
      <c r="F118" s="7"/>
      <c r="G118" s="8"/>
    </row>
    <row r="119" spans="1:7" ht="21.95" customHeight="1" outlineLevel="1">
      <c r="A119" s="42" t="s">
        <v>124</v>
      </c>
      <c r="B119" s="42"/>
      <c r="C119" s="24">
        <v>180000</v>
      </c>
      <c r="D119" s="25">
        <v>180000</v>
      </c>
      <c r="E119" s="6"/>
      <c r="F119" s="7"/>
      <c r="G119" s="8"/>
    </row>
    <row r="120" spans="1:7" ht="11.1" customHeight="1">
      <c r="A120" s="41" t="s">
        <v>125</v>
      </c>
      <c r="B120" s="41"/>
      <c r="C120" s="23">
        <v>296808</v>
      </c>
      <c r="D120" s="23">
        <v>296808</v>
      </c>
      <c r="E120" s="6"/>
      <c r="F120" s="7"/>
      <c r="G120" s="8"/>
    </row>
    <row r="121" spans="1:7" ht="21.95" customHeight="1" outlineLevel="1">
      <c r="A121" s="42" t="s">
        <v>126</v>
      </c>
      <c r="B121" s="42"/>
      <c r="C121" s="24">
        <v>296808</v>
      </c>
      <c r="D121" s="25">
        <v>296808</v>
      </c>
      <c r="E121" s="6" t="s">
        <v>127</v>
      </c>
      <c r="F121" s="7"/>
      <c r="G121" s="8">
        <v>296808</v>
      </c>
    </row>
    <row r="122" spans="1:7" ht="11.1" customHeight="1">
      <c r="A122" s="41" t="s">
        <v>128</v>
      </c>
      <c r="B122" s="41"/>
      <c r="C122" s="23">
        <v>436783</v>
      </c>
      <c r="D122" s="26">
        <v>436783</v>
      </c>
      <c r="E122" s="6"/>
      <c r="F122" s="7"/>
      <c r="G122" s="8"/>
    </row>
    <row r="123" spans="1:7" ht="21.95" customHeight="1" outlineLevel="1">
      <c r="A123" s="42" t="s">
        <v>129</v>
      </c>
      <c r="B123" s="42"/>
      <c r="C123" s="24">
        <v>436783</v>
      </c>
      <c r="D123" s="25">
        <v>436783</v>
      </c>
      <c r="E123" s="6"/>
      <c r="F123" s="7"/>
      <c r="G123" s="8"/>
    </row>
    <row r="124" spans="1:7" ht="11.1" customHeight="1">
      <c r="A124" s="41" t="s">
        <v>130</v>
      </c>
      <c r="B124" s="41"/>
      <c r="C124" s="23">
        <v>1289000</v>
      </c>
      <c r="D124" s="26">
        <v>1289000</v>
      </c>
      <c r="E124" s="6"/>
      <c r="F124" s="7"/>
      <c r="G124" s="8"/>
    </row>
    <row r="125" spans="1:7" ht="21.95" customHeight="1" outlineLevel="1">
      <c r="A125" s="42" t="s">
        <v>131</v>
      </c>
      <c r="B125" s="42"/>
      <c r="C125" s="24">
        <v>440000</v>
      </c>
      <c r="D125" s="25">
        <v>440000</v>
      </c>
      <c r="E125" s="6"/>
      <c r="F125" s="7"/>
      <c r="G125" s="8"/>
    </row>
    <row r="126" spans="1:7" ht="21.95" customHeight="1" outlineLevel="1">
      <c r="A126" s="42" t="s">
        <v>132</v>
      </c>
      <c r="B126" s="42"/>
      <c r="C126" s="24">
        <v>299000</v>
      </c>
      <c r="D126" s="25">
        <v>299000</v>
      </c>
      <c r="E126" s="6"/>
      <c r="F126" s="7"/>
      <c r="G126" s="8"/>
    </row>
    <row r="127" spans="1:7" ht="21.95" customHeight="1" outlineLevel="1">
      <c r="A127" s="42" t="s">
        <v>133</v>
      </c>
      <c r="B127" s="42"/>
      <c r="C127" s="24">
        <v>550000</v>
      </c>
      <c r="D127" s="25">
        <v>550000</v>
      </c>
      <c r="E127" s="6"/>
      <c r="F127" s="7"/>
      <c r="G127" s="8"/>
    </row>
    <row r="128" spans="1:7" ht="11.1" customHeight="1">
      <c r="A128" s="41" t="s">
        <v>134</v>
      </c>
      <c r="B128" s="41"/>
      <c r="C128" s="23">
        <v>8947288.1600000001</v>
      </c>
      <c r="D128" s="26">
        <v>8947288.1600000001</v>
      </c>
      <c r="E128" s="6"/>
      <c r="F128" s="7"/>
      <c r="G128" s="8"/>
    </row>
    <row r="129" spans="1:7" ht="21.95" customHeight="1" outlineLevel="1">
      <c r="A129" s="42" t="s">
        <v>135</v>
      </c>
      <c r="B129" s="42"/>
      <c r="C129" s="24">
        <v>2300000</v>
      </c>
      <c r="D129" s="25">
        <v>2300000</v>
      </c>
      <c r="E129" s="6"/>
      <c r="F129" s="7"/>
      <c r="G129" s="8"/>
    </row>
    <row r="130" spans="1:7" ht="21.95" customHeight="1" outlineLevel="1">
      <c r="A130" s="42" t="s">
        <v>136</v>
      </c>
      <c r="B130" s="42"/>
      <c r="C130" s="24">
        <v>3334922.07</v>
      </c>
      <c r="D130" s="25">
        <v>3334922.07</v>
      </c>
      <c r="E130" s="6"/>
      <c r="F130" s="7"/>
      <c r="G130" s="8"/>
    </row>
    <row r="131" spans="1:7" ht="21.95" customHeight="1" outlineLevel="1">
      <c r="A131" s="42" t="s">
        <v>137</v>
      </c>
      <c r="B131" s="42"/>
      <c r="C131" s="24">
        <v>3312366.09</v>
      </c>
      <c r="D131" s="25">
        <v>3312366.09</v>
      </c>
      <c r="E131" s="6"/>
      <c r="F131" s="7"/>
      <c r="G131" s="8"/>
    </row>
    <row r="132" spans="1:7" ht="11.1" customHeight="1">
      <c r="A132" s="41" t="s">
        <v>138</v>
      </c>
      <c r="B132" s="41"/>
      <c r="C132" s="23">
        <v>1720493.86</v>
      </c>
      <c r="D132" s="26">
        <v>1720493.86</v>
      </c>
      <c r="E132" s="6"/>
      <c r="F132" s="7"/>
      <c r="G132" s="8"/>
    </row>
    <row r="133" spans="1:7" ht="21.95" customHeight="1" outlineLevel="1">
      <c r="A133" s="42" t="s">
        <v>139</v>
      </c>
      <c r="B133" s="42"/>
      <c r="C133" s="24">
        <v>1720493.86</v>
      </c>
      <c r="D133" s="25">
        <v>1720493.86</v>
      </c>
      <c r="E133" s="6"/>
      <c r="F133" s="7"/>
      <c r="G133" s="8"/>
    </row>
    <row r="134" spans="1:7" ht="11.1" customHeight="1">
      <c r="A134" s="41" t="s">
        <v>140</v>
      </c>
      <c r="B134" s="41"/>
      <c r="C134" s="23">
        <v>346010</v>
      </c>
      <c r="D134" s="26">
        <v>346010</v>
      </c>
      <c r="E134" s="6"/>
      <c r="F134" s="7"/>
      <c r="G134" s="8"/>
    </row>
    <row r="135" spans="1:7" ht="21.95" customHeight="1" outlineLevel="1">
      <c r="A135" s="42" t="s">
        <v>141</v>
      </c>
      <c r="B135" s="42"/>
      <c r="C135" s="24">
        <v>337560</v>
      </c>
      <c r="D135" s="25">
        <v>337560</v>
      </c>
      <c r="E135" s="6"/>
      <c r="F135" s="7"/>
      <c r="G135" s="8"/>
    </row>
    <row r="136" spans="1:7" ht="11.1" customHeight="1" outlineLevel="1">
      <c r="A136" s="42" t="s">
        <v>142</v>
      </c>
      <c r="B136" s="42"/>
      <c r="C136" s="24">
        <v>8450</v>
      </c>
      <c r="D136" s="25">
        <v>8450</v>
      </c>
      <c r="E136" s="6"/>
      <c r="F136" s="7"/>
      <c r="G136" s="8"/>
    </row>
    <row r="137" spans="1:7" ht="11.1" customHeight="1">
      <c r="A137" s="41" t="s">
        <v>143</v>
      </c>
      <c r="B137" s="41"/>
      <c r="C137" s="23">
        <v>299000</v>
      </c>
      <c r="D137" s="26">
        <v>299000</v>
      </c>
      <c r="E137" s="6"/>
      <c r="F137" s="7"/>
      <c r="G137" s="8"/>
    </row>
    <row r="138" spans="1:7" ht="21.95" customHeight="1" outlineLevel="1">
      <c r="A138" s="42" t="s">
        <v>144</v>
      </c>
      <c r="B138" s="42"/>
      <c r="C138" s="24">
        <v>299000</v>
      </c>
      <c r="D138" s="25">
        <v>299000</v>
      </c>
      <c r="E138" s="6"/>
      <c r="F138" s="7"/>
      <c r="G138" s="8"/>
    </row>
    <row r="139" spans="1:7" ht="11.1" customHeight="1">
      <c r="A139" s="41" t="s">
        <v>145</v>
      </c>
      <c r="B139" s="41"/>
      <c r="C139" s="23">
        <v>734810.3</v>
      </c>
      <c r="D139" s="26">
        <v>734810.3</v>
      </c>
      <c r="E139" s="6"/>
      <c r="F139" s="7"/>
      <c r="G139" s="8"/>
    </row>
    <row r="140" spans="1:7" ht="21.95" customHeight="1" outlineLevel="1">
      <c r="A140" s="42" t="s">
        <v>146</v>
      </c>
      <c r="B140" s="42"/>
      <c r="C140" s="24">
        <v>224000</v>
      </c>
      <c r="D140" s="25">
        <v>224000</v>
      </c>
      <c r="E140" s="6"/>
      <c r="F140" s="7"/>
      <c r="G140" s="8"/>
    </row>
    <row r="141" spans="1:7" ht="11.1" customHeight="1" outlineLevel="1">
      <c r="A141" s="42" t="s">
        <v>147</v>
      </c>
      <c r="B141" s="42"/>
      <c r="C141" s="24">
        <v>510810.3</v>
      </c>
      <c r="D141" s="25">
        <v>510810.3</v>
      </c>
      <c r="E141" s="6"/>
      <c r="F141" s="7"/>
      <c r="G141" s="8"/>
    </row>
    <row r="142" spans="1:7" ht="11.1" customHeight="1">
      <c r="A142" s="41" t="s">
        <v>148</v>
      </c>
      <c r="B142" s="41"/>
      <c r="C142" s="23">
        <v>594339.82999999996</v>
      </c>
      <c r="D142" s="26">
        <v>594339.82999999996</v>
      </c>
      <c r="E142" s="6"/>
      <c r="F142" s="7"/>
      <c r="G142" s="8"/>
    </row>
    <row r="143" spans="1:7" ht="21.95" customHeight="1" outlineLevel="1">
      <c r="A143" s="42" t="s">
        <v>149</v>
      </c>
      <c r="B143" s="42"/>
      <c r="C143" s="24">
        <v>594339.82999999996</v>
      </c>
      <c r="D143" s="25">
        <v>594339.82999999996</v>
      </c>
      <c r="E143" s="6"/>
      <c r="F143" s="7"/>
      <c r="G143" s="8"/>
    </row>
    <row r="144" spans="1:7" ht="11.1" customHeight="1">
      <c r="A144" s="41" t="s">
        <v>150</v>
      </c>
      <c r="B144" s="41"/>
      <c r="C144" s="27"/>
      <c r="D144" s="28"/>
      <c r="E144" s="6"/>
      <c r="F144" s="7"/>
      <c r="G144" s="8"/>
    </row>
    <row r="145" spans="1:7" ht="21.95" customHeight="1" outlineLevel="1">
      <c r="A145" s="42" t="s">
        <v>151</v>
      </c>
      <c r="B145" s="42"/>
      <c r="C145" s="29"/>
      <c r="D145" s="30"/>
      <c r="E145" s="6"/>
      <c r="F145" s="7"/>
      <c r="G145" s="8"/>
    </row>
    <row r="146" spans="1:7" ht="11.1" customHeight="1">
      <c r="A146" s="41" t="s">
        <v>152</v>
      </c>
      <c r="B146" s="41"/>
      <c r="C146" s="23">
        <v>289246.5</v>
      </c>
      <c r="D146" s="26">
        <v>289246.5</v>
      </c>
      <c r="E146" s="6"/>
      <c r="F146" s="7"/>
      <c r="G146" s="8"/>
    </row>
    <row r="147" spans="1:7" ht="21.95" customHeight="1" outlineLevel="1">
      <c r="A147" s="42" t="s">
        <v>153</v>
      </c>
      <c r="B147" s="42"/>
      <c r="C147" s="24">
        <v>289246.5</v>
      </c>
      <c r="D147" s="25">
        <v>289246.5</v>
      </c>
      <c r="E147" s="6" t="s">
        <v>127</v>
      </c>
      <c r="F147" s="7"/>
      <c r="G147" s="8">
        <v>289246.5</v>
      </c>
    </row>
    <row r="148" spans="1:7" ht="11.1" customHeight="1">
      <c r="A148" s="41" t="s">
        <v>154</v>
      </c>
      <c r="B148" s="41"/>
      <c r="C148" s="23">
        <v>1484008009</v>
      </c>
      <c r="D148" s="26">
        <v>935809404.32000005</v>
      </c>
      <c r="E148" s="6"/>
      <c r="F148" s="7"/>
      <c r="G148" s="8"/>
    </row>
    <row r="149" spans="1:7" ht="33" customHeight="1" outlineLevel="1">
      <c r="A149" s="42" t="s">
        <v>155</v>
      </c>
      <c r="B149" s="42"/>
      <c r="C149" s="24">
        <v>509903009</v>
      </c>
      <c r="D149" s="25">
        <v>227692496.78999999</v>
      </c>
      <c r="E149" s="6" t="s">
        <v>156</v>
      </c>
      <c r="F149" s="7"/>
      <c r="G149" s="8">
        <v>227692496.78999999</v>
      </c>
    </row>
    <row r="150" spans="1:7" ht="21.95" customHeight="1" outlineLevel="1">
      <c r="A150" s="42" t="s">
        <v>157</v>
      </c>
      <c r="B150" s="42"/>
      <c r="C150" s="24">
        <v>974105000</v>
      </c>
      <c r="D150" s="25">
        <v>708116907.52999997</v>
      </c>
      <c r="E150" s="6" t="s">
        <v>156</v>
      </c>
      <c r="F150" s="7"/>
      <c r="G150" s="8">
        <v>708116907.52999997</v>
      </c>
    </row>
    <row r="151" spans="1:7" ht="11.1" customHeight="1">
      <c r="A151" s="41" t="s">
        <v>158</v>
      </c>
      <c r="B151" s="41"/>
      <c r="C151" s="23">
        <v>283636</v>
      </c>
      <c r="D151" s="26">
        <v>283636</v>
      </c>
      <c r="E151" s="6"/>
      <c r="F151" s="7"/>
      <c r="G151" s="8"/>
    </row>
    <row r="152" spans="1:7" ht="21.95" customHeight="1" outlineLevel="1">
      <c r="A152" s="42" t="s">
        <v>159</v>
      </c>
      <c r="B152" s="42"/>
      <c r="C152" s="24">
        <v>283636</v>
      </c>
      <c r="D152" s="25">
        <v>283636</v>
      </c>
      <c r="E152" s="6"/>
      <c r="F152" s="7"/>
      <c r="G152" s="8"/>
    </row>
    <row r="153" spans="1:7" ht="11.1" customHeight="1">
      <c r="A153" s="41" t="s">
        <v>160</v>
      </c>
      <c r="B153" s="41"/>
      <c r="C153" s="23">
        <v>206089.47</v>
      </c>
      <c r="D153" s="26">
        <v>206089.47</v>
      </c>
      <c r="E153" s="6"/>
      <c r="F153" s="7"/>
      <c r="G153" s="8"/>
    </row>
    <row r="154" spans="1:7" ht="21.95" customHeight="1" outlineLevel="1">
      <c r="A154" s="42" t="s">
        <v>161</v>
      </c>
      <c r="B154" s="42"/>
      <c r="C154" s="24">
        <v>206089.47</v>
      </c>
      <c r="D154" s="25">
        <v>206089.47</v>
      </c>
      <c r="E154" s="6"/>
      <c r="F154" s="7"/>
      <c r="G154" s="8"/>
    </row>
    <row r="155" spans="1:7" ht="11.1" customHeight="1">
      <c r="A155" s="41" t="s">
        <v>162</v>
      </c>
      <c r="B155" s="41"/>
      <c r="C155" s="23">
        <v>204500</v>
      </c>
      <c r="D155" s="26">
        <v>204500</v>
      </c>
      <c r="E155" s="6"/>
      <c r="F155" s="7"/>
      <c r="G155" s="8"/>
    </row>
    <row r="156" spans="1:7" ht="21.95" customHeight="1" outlineLevel="1">
      <c r="A156" s="42" t="s">
        <v>163</v>
      </c>
      <c r="B156" s="42"/>
      <c r="C156" s="24">
        <v>204500</v>
      </c>
      <c r="D156" s="25">
        <v>204500</v>
      </c>
      <c r="E156" s="6"/>
      <c r="F156" s="7"/>
      <c r="G156" s="8"/>
    </row>
    <row r="157" spans="1:7" ht="11.1" customHeight="1">
      <c r="A157" s="41" t="s">
        <v>164</v>
      </c>
      <c r="B157" s="41"/>
      <c r="C157" s="23">
        <v>8361993.25</v>
      </c>
      <c r="D157" s="23">
        <v>8361993.25</v>
      </c>
      <c r="E157" s="6"/>
      <c r="F157" s="7"/>
      <c r="G157" s="8"/>
    </row>
    <row r="158" spans="1:7" ht="21.95" customHeight="1" outlineLevel="1">
      <c r="A158" s="42" t="s">
        <v>165</v>
      </c>
      <c r="B158" s="42"/>
      <c r="C158" s="24">
        <v>580078</v>
      </c>
      <c r="D158" s="25">
        <v>580078</v>
      </c>
      <c r="E158" s="6"/>
      <c r="F158" s="7"/>
      <c r="G158" s="8"/>
    </row>
    <row r="159" spans="1:7" ht="21.95" customHeight="1" outlineLevel="1">
      <c r="A159" s="42" t="s">
        <v>166</v>
      </c>
      <c r="B159" s="42"/>
      <c r="C159" s="24">
        <v>456600</v>
      </c>
      <c r="D159" s="25">
        <v>456600</v>
      </c>
      <c r="E159" s="6" t="s">
        <v>127</v>
      </c>
      <c r="F159" s="7"/>
      <c r="G159" s="8">
        <v>456600</v>
      </c>
    </row>
    <row r="160" spans="1:7" ht="21.95" customHeight="1" outlineLevel="1">
      <c r="A160" s="42" t="s">
        <v>167</v>
      </c>
      <c r="B160" s="42"/>
      <c r="C160" s="24">
        <v>1257129.5900000001</v>
      </c>
      <c r="D160" s="25">
        <v>1257129.5900000001</v>
      </c>
      <c r="E160" s="6"/>
      <c r="F160" s="7"/>
      <c r="G160" s="8"/>
    </row>
    <row r="161" spans="1:7" ht="33" customHeight="1" outlineLevel="1">
      <c r="A161" s="42" t="s">
        <v>168</v>
      </c>
      <c r="B161" s="42"/>
      <c r="C161" s="24">
        <v>6068185.6600000001</v>
      </c>
      <c r="D161" s="25">
        <v>6068185.6600000001</v>
      </c>
      <c r="E161" s="6"/>
      <c r="F161" s="7"/>
      <c r="G161" s="8"/>
    </row>
    <row r="162" spans="1:7" ht="11.1" customHeight="1">
      <c r="A162" s="41" t="s">
        <v>169</v>
      </c>
      <c r="B162" s="41"/>
      <c r="C162" s="23">
        <v>253714.42</v>
      </c>
      <c r="D162" s="26">
        <v>253714.42</v>
      </c>
      <c r="E162" s="6"/>
      <c r="F162" s="7"/>
      <c r="G162" s="8"/>
    </row>
    <row r="163" spans="1:7" ht="21.95" customHeight="1" outlineLevel="1">
      <c r="A163" s="42" t="s">
        <v>170</v>
      </c>
      <c r="B163" s="42"/>
      <c r="C163" s="29"/>
      <c r="D163" s="30"/>
      <c r="E163" s="6"/>
      <c r="F163" s="7"/>
      <c r="G163" s="8"/>
    </row>
    <row r="164" spans="1:7" ht="21.95" customHeight="1" outlineLevel="1">
      <c r="A164" s="42" t="s">
        <v>171</v>
      </c>
      <c r="B164" s="42"/>
      <c r="C164" s="24">
        <v>253714.42</v>
      </c>
      <c r="D164" s="25">
        <v>253714.42</v>
      </c>
      <c r="E164" s="6"/>
      <c r="F164" s="7"/>
      <c r="G164" s="8"/>
    </row>
    <row r="165" spans="1:7" ht="11.1" customHeight="1">
      <c r="A165" s="41" t="s">
        <v>172</v>
      </c>
      <c r="B165" s="41"/>
      <c r="C165" s="23">
        <v>599940</v>
      </c>
      <c r="D165" s="26">
        <v>599940</v>
      </c>
      <c r="E165" s="6"/>
      <c r="F165" s="7"/>
      <c r="G165" s="8"/>
    </row>
    <row r="166" spans="1:7" ht="21.95" customHeight="1" outlineLevel="1">
      <c r="A166" s="42" t="s">
        <v>173</v>
      </c>
      <c r="B166" s="42"/>
      <c r="C166" s="24">
        <v>599940</v>
      </c>
      <c r="D166" s="25">
        <v>599940</v>
      </c>
      <c r="E166" s="6"/>
      <c r="F166" s="7"/>
      <c r="G166" s="8"/>
    </row>
    <row r="167" spans="1:7" ht="11.1" customHeight="1">
      <c r="A167" s="41" t="s">
        <v>174</v>
      </c>
      <c r="B167" s="41"/>
      <c r="C167" s="23">
        <v>825000</v>
      </c>
      <c r="D167" s="26">
        <v>825000</v>
      </c>
      <c r="E167" s="6"/>
      <c r="F167" s="7"/>
      <c r="G167" s="8"/>
    </row>
    <row r="168" spans="1:7" ht="21.95" customHeight="1" outlineLevel="1">
      <c r="A168" s="42" t="s">
        <v>175</v>
      </c>
      <c r="B168" s="42"/>
      <c r="C168" s="24">
        <v>595000</v>
      </c>
      <c r="D168" s="25">
        <v>595000</v>
      </c>
      <c r="E168" s="6"/>
      <c r="F168" s="7"/>
      <c r="G168" s="8"/>
    </row>
    <row r="169" spans="1:7" ht="21.95" customHeight="1" outlineLevel="1">
      <c r="A169" s="42" t="s">
        <v>176</v>
      </c>
      <c r="B169" s="42"/>
      <c r="C169" s="24">
        <v>230000</v>
      </c>
      <c r="D169" s="25">
        <v>230000</v>
      </c>
      <c r="E169" s="6"/>
      <c r="F169" s="7"/>
      <c r="G169" s="8"/>
    </row>
    <row r="170" spans="1:7" ht="11.1" customHeight="1">
      <c r="A170" s="41" t="s">
        <v>177</v>
      </c>
      <c r="B170" s="41"/>
      <c r="C170" s="23">
        <v>206898</v>
      </c>
      <c r="D170" s="26">
        <v>206898</v>
      </c>
      <c r="E170" s="6"/>
      <c r="F170" s="7"/>
      <c r="G170" s="8"/>
    </row>
    <row r="171" spans="1:7" ht="21.95" customHeight="1" outlineLevel="1">
      <c r="A171" s="42" t="s">
        <v>178</v>
      </c>
      <c r="B171" s="42"/>
      <c r="C171" s="24">
        <v>68966</v>
      </c>
      <c r="D171" s="25">
        <v>68966</v>
      </c>
      <c r="E171" s="6"/>
      <c r="F171" s="7"/>
      <c r="G171" s="8"/>
    </row>
    <row r="172" spans="1:7" ht="21.95" customHeight="1" outlineLevel="1">
      <c r="A172" s="42" t="s">
        <v>179</v>
      </c>
      <c r="B172" s="42"/>
      <c r="C172" s="24">
        <v>137932</v>
      </c>
      <c r="D172" s="25">
        <v>137932</v>
      </c>
      <c r="E172" s="6"/>
      <c r="F172" s="7"/>
      <c r="G172" s="8"/>
    </row>
    <row r="173" spans="1:7" ht="11.1" customHeight="1">
      <c r="A173" s="41" t="s">
        <v>180</v>
      </c>
      <c r="B173" s="41"/>
      <c r="C173" s="23">
        <v>190878</v>
      </c>
      <c r="D173" s="26">
        <v>190878</v>
      </c>
      <c r="E173" s="6"/>
      <c r="F173" s="7"/>
      <c r="G173" s="8"/>
    </row>
    <row r="174" spans="1:7" ht="21.95" customHeight="1" outlineLevel="1">
      <c r="A174" s="42" t="s">
        <v>181</v>
      </c>
      <c r="B174" s="42"/>
      <c r="C174" s="24">
        <v>63218</v>
      </c>
      <c r="D174" s="25">
        <v>63218</v>
      </c>
      <c r="E174" s="6"/>
      <c r="F174" s="7"/>
      <c r="G174" s="8"/>
    </row>
    <row r="175" spans="1:7" ht="21.95" customHeight="1" outlineLevel="1">
      <c r="A175" s="42" t="s">
        <v>182</v>
      </c>
      <c r="B175" s="42"/>
      <c r="C175" s="24">
        <v>127660</v>
      </c>
      <c r="D175" s="25">
        <v>127660</v>
      </c>
      <c r="E175" s="6"/>
      <c r="F175" s="7"/>
      <c r="G175" s="8"/>
    </row>
    <row r="176" spans="1:7" ht="11.1" customHeight="1">
      <c r="A176" s="41" t="s">
        <v>183</v>
      </c>
      <c r="B176" s="41"/>
      <c r="C176" s="23">
        <v>69000</v>
      </c>
      <c r="D176" s="26">
        <v>43125</v>
      </c>
      <c r="E176" s="6"/>
      <c r="F176" s="7"/>
      <c r="G176" s="8"/>
    </row>
    <row r="177" spans="1:7" ht="21.95" customHeight="1" outlineLevel="1">
      <c r="A177" s="42" t="s">
        <v>184</v>
      </c>
      <c r="B177" s="42"/>
      <c r="C177" s="24">
        <v>69000</v>
      </c>
      <c r="D177" s="25">
        <v>43125</v>
      </c>
      <c r="E177" s="6" t="s">
        <v>92</v>
      </c>
      <c r="F177" s="7"/>
      <c r="G177" s="8"/>
    </row>
    <row r="178" spans="1:7" ht="11.1" customHeight="1">
      <c r="A178" s="41" t="s">
        <v>185</v>
      </c>
      <c r="B178" s="41"/>
      <c r="C178" s="23">
        <v>327553.77</v>
      </c>
      <c r="D178" s="26">
        <v>327553.77</v>
      </c>
      <c r="E178" s="6"/>
      <c r="F178" s="7"/>
      <c r="G178" s="8"/>
    </row>
    <row r="179" spans="1:7" ht="21.95" customHeight="1" outlineLevel="1">
      <c r="A179" s="42" t="s">
        <v>186</v>
      </c>
      <c r="B179" s="42"/>
      <c r="C179" s="24">
        <v>45977</v>
      </c>
      <c r="D179" s="25">
        <v>45977</v>
      </c>
      <c r="E179" s="6"/>
      <c r="F179" s="7"/>
      <c r="G179" s="8"/>
    </row>
    <row r="180" spans="1:7" ht="21.95" customHeight="1" outlineLevel="1">
      <c r="A180" s="42" t="s">
        <v>187</v>
      </c>
      <c r="B180" s="42"/>
      <c r="C180" s="24">
        <v>57500</v>
      </c>
      <c r="D180" s="25">
        <v>57500</v>
      </c>
      <c r="E180" s="6"/>
      <c r="F180" s="7"/>
      <c r="G180" s="8"/>
    </row>
    <row r="181" spans="1:7" ht="21.95" customHeight="1" outlineLevel="1">
      <c r="A181" s="42" t="s">
        <v>188</v>
      </c>
      <c r="B181" s="42"/>
      <c r="C181" s="24">
        <v>143617</v>
      </c>
      <c r="D181" s="25">
        <v>143617</v>
      </c>
      <c r="E181" s="6"/>
      <c r="F181" s="7"/>
      <c r="G181" s="8"/>
    </row>
    <row r="182" spans="1:7" ht="21.95" customHeight="1" outlineLevel="1">
      <c r="A182" s="42" t="s">
        <v>189</v>
      </c>
      <c r="B182" s="42"/>
      <c r="C182" s="24">
        <v>57471.26</v>
      </c>
      <c r="D182" s="25">
        <v>57471.26</v>
      </c>
      <c r="E182" s="6"/>
      <c r="F182" s="7"/>
      <c r="G182" s="8"/>
    </row>
    <row r="183" spans="1:7" ht="21.95" customHeight="1" outlineLevel="1">
      <c r="A183" s="42" t="s">
        <v>190</v>
      </c>
      <c r="B183" s="42"/>
      <c r="C183" s="24">
        <v>22988.51</v>
      </c>
      <c r="D183" s="25">
        <v>22988.51</v>
      </c>
      <c r="E183" s="6"/>
      <c r="F183" s="7"/>
      <c r="G183" s="8"/>
    </row>
    <row r="184" spans="1:7" ht="11.1" customHeight="1">
      <c r="A184" s="41" t="s">
        <v>191</v>
      </c>
      <c r="B184" s="41"/>
      <c r="C184" s="23">
        <v>285000</v>
      </c>
      <c r="D184" s="26">
        <v>285000</v>
      </c>
      <c r="E184" s="6"/>
      <c r="F184" s="7"/>
      <c r="G184" s="8"/>
    </row>
    <row r="185" spans="1:7" ht="21.95" customHeight="1" outlineLevel="1">
      <c r="A185" s="42" t="s">
        <v>192</v>
      </c>
      <c r="B185" s="42"/>
      <c r="C185" s="24">
        <v>285000</v>
      </c>
      <c r="D185" s="25">
        <v>285000</v>
      </c>
      <c r="E185" s="6"/>
      <c r="F185" s="7"/>
      <c r="G185" s="8"/>
    </row>
    <row r="186" spans="1:7" ht="11.1" customHeight="1">
      <c r="A186" s="41" t="s">
        <v>193</v>
      </c>
      <c r="B186" s="41"/>
      <c r="C186" s="40">
        <f>SUM(C187:C188)</f>
        <v>417539900.13</v>
      </c>
      <c r="D186" s="26">
        <f>SUM(D187:D188)</f>
        <v>294472712.76999998</v>
      </c>
      <c r="E186" s="6"/>
      <c r="F186" s="7"/>
      <c r="G186" s="11">
        <f>D188+G187</f>
        <v>294472712.76999998</v>
      </c>
    </row>
    <row r="187" spans="1:7" s="10" customFormat="1" ht="23.25" customHeight="1">
      <c r="A187" s="42" t="s">
        <v>194</v>
      </c>
      <c r="B187" s="42"/>
      <c r="C187" s="24">
        <v>208769950.06999999</v>
      </c>
      <c r="D187" s="25">
        <v>190087737.72999999</v>
      </c>
      <c r="E187" s="6" t="s">
        <v>195</v>
      </c>
      <c r="F187" s="7"/>
      <c r="G187" s="8">
        <v>190087737.72999999</v>
      </c>
    </row>
    <row r="188" spans="1:7" ht="21.95" customHeight="1" outlineLevel="1">
      <c r="A188" s="42" t="s">
        <v>194</v>
      </c>
      <c r="B188" s="42"/>
      <c r="C188" s="24">
        <v>208769950.06</v>
      </c>
      <c r="D188" s="25">
        <v>104384975.04000001</v>
      </c>
      <c r="E188" s="6"/>
      <c r="F188" s="7"/>
      <c r="G188" s="8"/>
    </row>
    <row r="189" spans="1:7" ht="11.1" customHeight="1">
      <c r="A189" s="41" t="s">
        <v>196</v>
      </c>
      <c r="B189" s="41"/>
      <c r="C189" s="23">
        <v>159000</v>
      </c>
      <c r="D189" s="26">
        <v>159000</v>
      </c>
      <c r="E189" s="6"/>
      <c r="F189" s="7"/>
      <c r="G189" s="8"/>
    </row>
    <row r="190" spans="1:7" ht="33" customHeight="1" outlineLevel="1">
      <c r="A190" s="42" t="s">
        <v>197</v>
      </c>
      <c r="B190" s="42"/>
      <c r="C190" s="24">
        <v>159000</v>
      </c>
      <c r="D190" s="25">
        <v>159000</v>
      </c>
      <c r="E190" s="6"/>
      <c r="F190" s="7"/>
      <c r="G190" s="8"/>
    </row>
    <row r="191" spans="1:7" ht="11.1" customHeight="1">
      <c r="A191" s="41" t="s">
        <v>198</v>
      </c>
      <c r="B191" s="41"/>
      <c r="C191" s="23">
        <v>110220</v>
      </c>
      <c r="D191" s="26">
        <v>110220</v>
      </c>
      <c r="E191" s="6"/>
      <c r="F191" s="7"/>
      <c r="G191" s="8"/>
    </row>
    <row r="192" spans="1:7" ht="11.1" customHeight="1" outlineLevel="1">
      <c r="A192" s="42" t="s">
        <v>199</v>
      </c>
      <c r="B192" s="42"/>
      <c r="C192" s="24">
        <v>110220</v>
      </c>
      <c r="D192" s="25">
        <v>110220</v>
      </c>
      <c r="E192" s="6"/>
      <c r="F192" s="7"/>
      <c r="G192" s="8"/>
    </row>
    <row r="193" spans="1:7" ht="11.1" customHeight="1">
      <c r="A193" s="41" t="s">
        <v>200</v>
      </c>
      <c r="B193" s="41"/>
      <c r="C193" s="23">
        <v>590000</v>
      </c>
      <c r="D193" s="26">
        <v>590000</v>
      </c>
      <c r="E193" s="6"/>
      <c r="F193" s="7"/>
      <c r="G193" s="8"/>
    </row>
    <row r="194" spans="1:7" ht="21.95" customHeight="1" outlineLevel="1">
      <c r="A194" s="45" t="s">
        <v>201</v>
      </c>
      <c r="B194" s="45"/>
      <c r="C194" s="24">
        <v>590000</v>
      </c>
      <c r="D194" s="25">
        <v>590000</v>
      </c>
      <c r="E194" s="6" t="s">
        <v>127</v>
      </c>
      <c r="F194" s="7"/>
      <c r="G194" s="8">
        <v>590000</v>
      </c>
    </row>
    <row r="195" spans="1:7" ht="11.1" customHeight="1">
      <c r="A195" s="41" t="s">
        <v>202</v>
      </c>
      <c r="B195" s="41"/>
      <c r="C195" s="23">
        <v>8470570</v>
      </c>
      <c r="D195" s="26">
        <v>8470570</v>
      </c>
      <c r="E195" s="6"/>
      <c r="F195" s="7"/>
      <c r="G195" s="8"/>
    </row>
    <row r="196" spans="1:7" ht="21.95" customHeight="1" outlineLevel="1">
      <c r="A196" s="42" t="s">
        <v>203</v>
      </c>
      <c r="B196" s="42"/>
      <c r="C196" s="31">
        <v>600</v>
      </c>
      <c r="D196" s="32">
        <v>600</v>
      </c>
      <c r="E196" s="6"/>
      <c r="F196" s="7"/>
      <c r="G196" s="8"/>
    </row>
    <row r="197" spans="1:7" ht="21.95" customHeight="1" outlineLevel="1">
      <c r="A197" s="42" t="s">
        <v>204</v>
      </c>
      <c r="B197" s="42"/>
      <c r="C197" s="24">
        <v>353550</v>
      </c>
      <c r="D197" s="25">
        <v>353550</v>
      </c>
      <c r="E197" s="6"/>
      <c r="F197" s="7"/>
      <c r="G197" s="8"/>
    </row>
    <row r="198" spans="1:7" ht="21.95" customHeight="1" outlineLevel="1">
      <c r="A198" s="42" t="s">
        <v>205</v>
      </c>
      <c r="B198" s="42"/>
      <c r="C198" s="24">
        <v>8116420</v>
      </c>
      <c r="D198" s="25">
        <v>8116420</v>
      </c>
      <c r="E198" s="6"/>
      <c r="F198" s="7"/>
      <c r="G198" s="8"/>
    </row>
    <row r="199" spans="1:7" ht="11.1" customHeight="1">
      <c r="A199" s="41" t="s">
        <v>206</v>
      </c>
      <c r="B199" s="41"/>
      <c r="C199" s="23">
        <v>80459.77</v>
      </c>
      <c r="D199" s="26">
        <v>80459.77</v>
      </c>
      <c r="E199" s="6"/>
      <c r="F199" s="7"/>
      <c r="G199" s="8"/>
    </row>
    <row r="200" spans="1:7" ht="21.95" customHeight="1" outlineLevel="1">
      <c r="A200" s="42" t="s">
        <v>207</v>
      </c>
      <c r="B200" s="42"/>
      <c r="C200" s="24">
        <v>57471.26</v>
      </c>
      <c r="D200" s="25">
        <v>57471.26</v>
      </c>
      <c r="E200" s="6"/>
      <c r="F200" s="7"/>
      <c r="G200" s="8"/>
    </row>
    <row r="201" spans="1:7" ht="21.95" customHeight="1" outlineLevel="1">
      <c r="A201" s="42" t="s">
        <v>208</v>
      </c>
      <c r="B201" s="42"/>
      <c r="C201" s="24">
        <v>22988.51</v>
      </c>
      <c r="D201" s="25">
        <v>22988.51</v>
      </c>
      <c r="E201" s="6"/>
      <c r="F201" s="7"/>
      <c r="G201" s="8"/>
    </row>
    <row r="202" spans="1:7" ht="11.1" customHeight="1">
      <c r="A202" s="41" t="s">
        <v>209</v>
      </c>
      <c r="B202" s="41"/>
      <c r="C202" s="23">
        <v>13573</v>
      </c>
      <c r="D202" s="26">
        <v>13573</v>
      </c>
      <c r="E202" s="6"/>
      <c r="F202" s="7"/>
      <c r="G202" s="8"/>
    </row>
    <row r="203" spans="1:7" s="12" customFormat="1" ht="21.95" customHeight="1" outlineLevel="1">
      <c r="A203" s="44" t="s">
        <v>210</v>
      </c>
      <c r="B203" s="44"/>
      <c r="C203" s="33">
        <v>13573</v>
      </c>
      <c r="D203" s="34">
        <v>13573</v>
      </c>
      <c r="E203" s="13"/>
      <c r="F203" s="14"/>
      <c r="G203" s="15"/>
    </row>
    <row r="204" spans="1:7" ht="11.1" customHeight="1">
      <c r="A204" s="41" t="s">
        <v>211</v>
      </c>
      <c r="B204" s="41"/>
      <c r="C204" s="23">
        <v>48000</v>
      </c>
      <c r="D204" s="26">
        <v>48000</v>
      </c>
      <c r="E204" s="6"/>
      <c r="F204" s="7"/>
      <c r="G204" s="8"/>
    </row>
    <row r="205" spans="1:7" ht="21.95" customHeight="1" outlineLevel="1">
      <c r="A205" s="42" t="s">
        <v>212</v>
      </c>
      <c r="B205" s="42"/>
      <c r="C205" s="24">
        <v>48000</v>
      </c>
      <c r="D205" s="25">
        <v>48000</v>
      </c>
      <c r="E205" s="6"/>
      <c r="F205" s="7"/>
      <c r="G205" s="8"/>
    </row>
    <row r="206" spans="1:7" ht="11.1" customHeight="1">
      <c r="A206" s="41" t="s">
        <v>213</v>
      </c>
      <c r="B206" s="41"/>
      <c r="C206" s="23">
        <v>585000</v>
      </c>
      <c r="D206" s="26">
        <v>585000</v>
      </c>
      <c r="E206" s="6"/>
      <c r="F206" s="7"/>
      <c r="G206" s="8"/>
    </row>
    <row r="207" spans="1:7" ht="21.95" customHeight="1" outlineLevel="1">
      <c r="A207" s="42" t="s">
        <v>214</v>
      </c>
      <c r="B207" s="42"/>
      <c r="C207" s="24">
        <v>585000</v>
      </c>
      <c r="D207" s="25">
        <v>585000</v>
      </c>
      <c r="E207" s="6"/>
      <c r="F207" s="7"/>
      <c r="G207" s="8"/>
    </row>
    <row r="208" spans="1:7" ht="11.1" customHeight="1">
      <c r="A208" s="41" t="s">
        <v>215</v>
      </c>
      <c r="B208" s="41"/>
      <c r="C208" s="23">
        <v>398000</v>
      </c>
      <c r="D208" s="26">
        <v>398000</v>
      </c>
      <c r="E208" s="6"/>
      <c r="F208" s="7"/>
      <c r="G208" s="8"/>
    </row>
    <row r="209" spans="1:7" ht="21.95" customHeight="1" outlineLevel="1">
      <c r="A209" s="42" t="s">
        <v>216</v>
      </c>
      <c r="B209" s="42"/>
      <c r="C209" s="24">
        <v>159000</v>
      </c>
      <c r="D209" s="25">
        <v>159000</v>
      </c>
      <c r="E209" s="6"/>
      <c r="F209" s="7"/>
      <c r="G209" s="8"/>
    </row>
    <row r="210" spans="1:7" ht="21.95" customHeight="1" outlineLevel="1">
      <c r="A210" s="42" t="s">
        <v>217</v>
      </c>
      <c r="B210" s="42"/>
      <c r="C210" s="24">
        <v>80000</v>
      </c>
      <c r="D210" s="25">
        <v>80000</v>
      </c>
      <c r="E210" s="6"/>
      <c r="F210" s="7"/>
      <c r="G210" s="8"/>
    </row>
    <row r="211" spans="1:7" ht="21.95" customHeight="1" outlineLevel="1">
      <c r="A211" s="42" t="s">
        <v>218</v>
      </c>
      <c r="B211" s="42"/>
      <c r="C211" s="24">
        <v>159000</v>
      </c>
      <c r="D211" s="25">
        <v>159000</v>
      </c>
      <c r="E211" s="6" t="s">
        <v>127</v>
      </c>
      <c r="F211" s="7"/>
      <c r="G211" s="8">
        <v>159000</v>
      </c>
    </row>
    <row r="212" spans="1:7" ht="11.1" customHeight="1">
      <c r="A212" s="41" t="s">
        <v>219</v>
      </c>
      <c r="B212" s="41"/>
      <c r="C212" s="23">
        <v>196020</v>
      </c>
      <c r="D212" s="26">
        <v>196020</v>
      </c>
      <c r="E212" s="6"/>
      <c r="F212" s="7"/>
      <c r="G212" s="8"/>
    </row>
    <row r="213" spans="1:7" s="16" customFormat="1" ht="21.95" customHeight="1" outlineLevel="1">
      <c r="A213" s="44" t="s">
        <v>220</v>
      </c>
      <c r="B213" s="44"/>
      <c r="C213" s="33">
        <v>196020</v>
      </c>
      <c r="D213" s="34">
        <v>196020</v>
      </c>
      <c r="E213" s="17"/>
      <c r="F213" s="18"/>
      <c r="G213" s="19"/>
    </row>
    <row r="214" spans="1:7" ht="11.1" customHeight="1">
      <c r="A214" s="41" t="s">
        <v>221</v>
      </c>
      <c r="B214" s="41"/>
      <c r="C214" s="23">
        <v>931559</v>
      </c>
      <c r="D214" s="26">
        <v>931559</v>
      </c>
      <c r="E214" s="6"/>
      <c r="F214" s="7"/>
      <c r="G214" s="8"/>
    </row>
    <row r="215" spans="1:7" ht="21.95" customHeight="1" outlineLevel="1">
      <c r="A215" s="42" t="s">
        <v>222</v>
      </c>
      <c r="B215" s="42"/>
      <c r="C215" s="24">
        <v>127400</v>
      </c>
      <c r="D215" s="25">
        <v>127400</v>
      </c>
      <c r="E215" s="6"/>
      <c r="F215" s="7"/>
      <c r="G215" s="8"/>
    </row>
    <row r="216" spans="1:7" ht="21.95" customHeight="1" outlineLevel="1">
      <c r="A216" s="42" t="s">
        <v>223</v>
      </c>
      <c r="B216" s="42"/>
      <c r="C216" s="24">
        <v>249192</v>
      </c>
      <c r="D216" s="25">
        <v>249192</v>
      </c>
      <c r="E216" s="6"/>
      <c r="F216" s="7"/>
      <c r="G216" s="8"/>
    </row>
    <row r="217" spans="1:7" ht="21.95" customHeight="1" outlineLevel="1">
      <c r="A217" s="42" t="s">
        <v>224</v>
      </c>
      <c r="B217" s="42"/>
      <c r="C217" s="24">
        <v>554967</v>
      </c>
      <c r="D217" s="25">
        <v>554967</v>
      </c>
      <c r="E217" s="6"/>
      <c r="F217" s="7"/>
      <c r="G217" s="8"/>
    </row>
    <row r="218" spans="1:7" ht="11.1" customHeight="1">
      <c r="A218" s="41" t="s">
        <v>225</v>
      </c>
      <c r="B218" s="41"/>
      <c r="C218" s="23">
        <v>453000</v>
      </c>
      <c r="D218" s="26">
        <v>453000</v>
      </c>
      <c r="E218" s="6"/>
      <c r="F218" s="7"/>
      <c r="G218" s="8"/>
    </row>
    <row r="219" spans="1:7" ht="11.1" customHeight="1" outlineLevel="1">
      <c r="A219" s="42" t="s">
        <v>226</v>
      </c>
      <c r="B219" s="42"/>
      <c r="C219" s="24">
        <v>453000</v>
      </c>
      <c r="D219" s="25">
        <v>453000</v>
      </c>
      <c r="E219" s="6" t="s">
        <v>127</v>
      </c>
      <c r="F219" s="7"/>
      <c r="G219" s="8">
        <v>453000</v>
      </c>
    </row>
    <row r="220" spans="1:7" ht="11.1" customHeight="1">
      <c r="A220" s="41" t="s">
        <v>227</v>
      </c>
      <c r="B220" s="41"/>
      <c r="C220" s="23">
        <v>5035466.67</v>
      </c>
      <c r="D220" s="26">
        <v>5035466.67</v>
      </c>
      <c r="E220" s="6"/>
      <c r="F220" s="7"/>
      <c r="G220" s="8"/>
    </row>
    <row r="221" spans="1:7" ht="21.95" customHeight="1" outlineLevel="1">
      <c r="A221" s="42" t="s">
        <v>228</v>
      </c>
      <c r="B221" s="42"/>
      <c r="C221" s="24">
        <v>5035466.67</v>
      </c>
      <c r="D221" s="25">
        <v>5035466.67</v>
      </c>
      <c r="E221" s="6"/>
      <c r="F221" s="7"/>
      <c r="G221" s="8"/>
    </row>
    <row r="222" spans="1:7" ht="11.1" customHeight="1">
      <c r="A222" s="41" t="s">
        <v>229</v>
      </c>
      <c r="B222" s="41"/>
      <c r="C222" s="23">
        <v>13793.1</v>
      </c>
      <c r="D222" s="26">
        <v>13793.1</v>
      </c>
      <c r="E222" s="6"/>
      <c r="F222" s="7"/>
      <c r="G222" s="8"/>
    </row>
    <row r="223" spans="1:7" ht="21.95" customHeight="1" outlineLevel="1">
      <c r="A223" s="42" t="s">
        <v>230</v>
      </c>
      <c r="B223" s="42"/>
      <c r="C223" s="24">
        <v>13793.1</v>
      </c>
      <c r="D223" s="25">
        <v>13793.1</v>
      </c>
      <c r="E223" s="6"/>
      <c r="F223" s="7"/>
      <c r="G223" s="8"/>
    </row>
    <row r="224" spans="1:7" ht="11.1" customHeight="1">
      <c r="A224" s="41" t="s">
        <v>231</v>
      </c>
      <c r="B224" s="41"/>
      <c r="C224" s="23">
        <v>215180</v>
      </c>
      <c r="D224" s="26">
        <v>215180</v>
      </c>
      <c r="E224" s="6"/>
      <c r="F224" s="7"/>
      <c r="G224" s="8"/>
    </row>
    <row r="225" spans="1:7" ht="21.95" customHeight="1" outlineLevel="1">
      <c r="A225" s="42" t="s">
        <v>232</v>
      </c>
      <c r="B225" s="42"/>
      <c r="C225" s="24">
        <v>215180</v>
      </c>
      <c r="D225" s="25">
        <v>215180</v>
      </c>
      <c r="E225" s="6"/>
      <c r="F225" s="7"/>
      <c r="G225" s="8"/>
    </row>
    <row r="226" spans="1:7" ht="11.1" customHeight="1">
      <c r="A226" s="41" t="s">
        <v>233</v>
      </c>
      <c r="B226" s="41"/>
      <c r="C226" s="23">
        <v>280000</v>
      </c>
      <c r="D226" s="26">
        <v>280000</v>
      </c>
      <c r="E226" s="6"/>
      <c r="F226" s="7"/>
      <c r="G226" s="8"/>
    </row>
    <row r="227" spans="1:7" ht="21.95" customHeight="1" outlineLevel="1">
      <c r="A227" s="42" t="s">
        <v>234</v>
      </c>
      <c r="B227" s="42"/>
      <c r="C227" s="24">
        <v>280000</v>
      </c>
      <c r="D227" s="25">
        <v>280000</v>
      </c>
      <c r="E227" s="6"/>
      <c r="F227" s="7"/>
      <c r="G227" s="8"/>
    </row>
    <row r="228" spans="1:7" ht="11.1" customHeight="1">
      <c r="A228" s="41" t="s">
        <v>235</v>
      </c>
      <c r="B228" s="41"/>
      <c r="C228" s="23">
        <v>371678.89</v>
      </c>
      <c r="D228" s="26">
        <v>371678.89</v>
      </c>
      <c r="E228" s="6"/>
      <c r="F228" s="7"/>
      <c r="G228" s="8"/>
    </row>
    <row r="229" spans="1:7" ht="21.95" customHeight="1" outlineLevel="1">
      <c r="A229" s="42" t="s">
        <v>236</v>
      </c>
      <c r="B229" s="42"/>
      <c r="C229" s="24">
        <v>100574</v>
      </c>
      <c r="D229" s="25">
        <v>100574</v>
      </c>
      <c r="E229" s="6"/>
      <c r="F229" s="7"/>
      <c r="G229" s="8"/>
    </row>
    <row r="230" spans="1:7" ht="21.95" customHeight="1" outlineLevel="1">
      <c r="A230" s="42" t="s">
        <v>237</v>
      </c>
      <c r="B230" s="42"/>
      <c r="C230" s="24">
        <v>71300</v>
      </c>
      <c r="D230" s="25">
        <v>71300</v>
      </c>
      <c r="E230" s="6"/>
      <c r="F230" s="7"/>
      <c r="G230" s="8"/>
    </row>
    <row r="231" spans="1:7" ht="21.95" customHeight="1" outlineLevel="1">
      <c r="A231" s="42" t="s">
        <v>238</v>
      </c>
      <c r="B231" s="42"/>
      <c r="C231" s="24">
        <v>159575</v>
      </c>
      <c r="D231" s="25">
        <v>159575</v>
      </c>
      <c r="E231" s="6"/>
      <c r="F231" s="7"/>
      <c r="G231" s="8"/>
    </row>
    <row r="232" spans="1:7" ht="21.95" customHeight="1" outlineLevel="1">
      <c r="A232" s="42" t="s">
        <v>239</v>
      </c>
      <c r="B232" s="42"/>
      <c r="C232" s="24">
        <v>40229.89</v>
      </c>
      <c r="D232" s="25">
        <v>40229.89</v>
      </c>
      <c r="E232" s="6"/>
      <c r="F232" s="7"/>
      <c r="G232" s="8"/>
    </row>
    <row r="233" spans="1:7" ht="11.1" customHeight="1">
      <c r="A233" s="41" t="s">
        <v>240</v>
      </c>
      <c r="B233" s="41"/>
      <c r="C233" s="23">
        <v>1179000</v>
      </c>
      <c r="D233" s="26">
        <v>1179000</v>
      </c>
      <c r="E233" s="6"/>
      <c r="F233" s="7"/>
      <c r="G233" s="8"/>
    </row>
    <row r="234" spans="1:7" ht="21.95" customHeight="1" outlineLevel="1">
      <c r="A234" s="42" t="s">
        <v>241</v>
      </c>
      <c r="B234" s="42"/>
      <c r="C234" s="24">
        <v>596000</v>
      </c>
      <c r="D234" s="25">
        <v>596000</v>
      </c>
      <c r="E234" s="6"/>
      <c r="F234" s="7"/>
      <c r="G234" s="8"/>
    </row>
    <row r="235" spans="1:7" ht="33" customHeight="1" outlineLevel="1">
      <c r="A235" s="42" t="s">
        <v>242</v>
      </c>
      <c r="B235" s="42"/>
      <c r="C235" s="24">
        <v>583000</v>
      </c>
      <c r="D235" s="25">
        <v>583000</v>
      </c>
      <c r="E235" s="6"/>
      <c r="F235" s="7"/>
      <c r="G235" s="8"/>
    </row>
    <row r="236" spans="1:7" ht="11.1" customHeight="1">
      <c r="A236" s="41" t="s">
        <v>243</v>
      </c>
      <c r="B236" s="41"/>
      <c r="C236" s="23">
        <v>199640</v>
      </c>
      <c r="D236" s="26">
        <v>199640</v>
      </c>
      <c r="E236" s="6"/>
      <c r="F236" s="7"/>
      <c r="G236" s="8"/>
    </row>
    <row r="237" spans="1:7" ht="21.95" customHeight="1" outlineLevel="1">
      <c r="A237" s="42" t="s">
        <v>244</v>
      </c>
      <c r="B237" s="42"/>
      <c r="C237" s="24">
        <v>99820</v>
      </c>
      <c r="D237" s="25">
        <v>99820</v>
      </c>
      <c r="E237" s="6"/>
      <c r="F237" s="7"/>
      <c r="G237" s="8"/>
    </row>
    <row r="238" spans="1:7" ht="21.95" customHeight="1" outlineLevel="1">
      <c r="A238" s="42" t="s">
        <v>245</v>
      </c>
      <c r="B238" s="42"/>
      <c r="C238" s="24">
        <v>99820</v>
      </c>
      <c r="D238" s="25">
        <v>99820</v>
      </c>
      <c r="E238" s="6"/>
      <c r="F238" s="7"/>
      <c r="G238" s="8"/>
    </row>
    <row r="239" spans="1:7" ht="11.1" customHeight="1">
      <c r="A239" s="41" t="s">
        <v>246</v>
      </c>
      <c r="B239" s="41"/>
      <c r="C239" s="23">
        <v>291600</v>
      </c>
      <c r="D239" s="26">
        <v>291600</v>
      </c>
      <c r="E239" s="6"/>
      <c r="F239" s="7"/>
      <c r="G239" s="8"/>
    </row>
    <row r="240" spans="1:7" ht="21.95" customHeight="1" outlineLevel="1">
      <c r="A240" s="42" t="s">
        <v>247</v>
      </c>
      <c r="B240" s="42"/>
      <c r="C240" s="24">
        <v>291600</v>
      </c>
      <c r="D240" s="25">
        <v>291600</v>
      </c>
      <c r="E240" s="6"/>
      <c r="F240" s="7"/>
      <c r="G240" s="8"/>
    </row>
    <row r="241" spans="1:7" ht="11.1" customHeight="1">
      <c r="A241" s="41" t="s">
        <v>248</v>
      </c>
      <c r="B241" s="41"/>
      <c r="C241" s="23">
        <v>40229.879999999997</v>
      </c>
      <c r="D241" s="26">
        <v>40229.879999999997</v>
      </c>
      <c r="E241" s="6"/>
      <c r="F241" s="7"/>
      <c r="G241" s="8"/>
    </row>
    <row r="242" spans="1:7" ht="21.95" customHeight="1" outlineLevel="1">
      <c r="A242" s="42" t="s">
        <v>249</v>
      </c>
      <c r="B242" s="42"/>
      <c r="C242" s="24">
        <v>28735.63</v>
      </c>
      <c r="D242" s="25">
        <v>28735.63</v>
      </c>
      <c r="E242" s="6"/>
      <c r="F242" s="7"/>
      <c r="G242" s="8"/>
    </row>
    <row r="243" spans="1:7" ht="21.95" customHeight="1" outlineLevel="1">
      <c r="A243" s="42" t="s">
        <v>250</v>
      </c>
      <c r="B243" s="42"/>
      <c r="C243" s="24">
        <v>11494.25</v>
      </c>
      <c r="D243" s="25">
        <v>11494.25</v>
      </c>
      <c r="E243" s="6"/>
      <c r="F243" s="7"/>
      <c r="G243" s="8"/>
    </row>
    <row r="244" spans="1:7" ht="11.1" customHeight="1">
      <c r="A244" s="41" t="s">
        <v>251</v>
      </c>
      <c r="B244" s="41"/>
      <c r="C244" s="23">
        <v>90100</v>
      </c>
      <c r="D244" s="26">
        <v>90100</v>
      </c>
      <c r="E244" s="6"/>
      <c r="F244" s="7"/>
      <c r="G244" s="8"/>
    </row>
    <row r="245" spans="1:7" ht="21.95" customHeight="1" outlineLevel="1">
      <c r="A245" s="42" t="s">
        <v>252</v>
      </c>
      <c r="B245" s="42"/>
      <c r="C245" s="24">
        <v>90100</v>
      </c>
      <c r="D245" s="25">
        <v>90100</v>
      </c>
      <c r="E245" s="6"/>
      <c r="F245" s="7"/>
      <c r="G245" s="8"/>
    </row>
    <row r="246" spans="1:7" ht="11.1" customHeight="1">
      <c r="A246" s="41" t="s">
        <v>253</v>
      </c>
      <c r="B246" s="41"/>
      <c r="C246" s="23">
        <v>69000</v>
      </c>
      <c r="D246" s="26">
        <v>43125</v>
      </c>
      <c r="E246" s="6"/>
      <c r="F246" s="7"/>
      <c r="G246" s="8"/>
    </row>
    <row r="247" spans="1:7" ht="21.95" customHeight="1" outlineLevel="1">
      <c r="A247" s="42" t="s">
        <v>254</v>
      </c>
      <c r="B247" s="42"/>
      <c r="C247" s="24">
        <v>69000</v>
      </c>
      <c r="D247" s="25">
        <v>43125</v>
      </c>
      <c r="E247" s="6" t="s">
        <v>92</v>
      </c>
      <c r="F247" s="7"/>
      <c r="G247" s="8"/>
    </row>
    <row r="248" spans="1:7" ht="11.1" customHeight="1">
      <c r="A248" s="41" t="s">
        <v>255</v>
      </c>
      <c r="B248" s="41"/>
      <c r="C248" s="23">
        <v>530000</v>
      </c>
      <c r="D248" s="26">
        <v>530000</v>
      </c>
      <c r="E248" s="6"/>
      <c r="F248" s="7"/>
      <c r="G248" s="8"/>
    </row>
    <row r="249" spans="1:7" ht="21.95" customHeight="1" outlineLevel="1">
      <c r="A249" s="42" t="s">
        <v>256</v>
      </c>
      <c r="B249" s="42"/>
      <c r="C249" s="24">
        <v>530000</v>
      </c>
      <c r="D249" s="25">
        <v>530000</v>
      </c>
      <c r="E249" s="6"/>
      <c r="F249" s="7"/>
      <c r="G249" s="8"/>
    </row>
    <row r="250" spans="1:7" ht="11.1" customHeight="1">
      <c r="A250" s="41" t="s">
        <v>257</v>
      </c>
      <c r="B250" s="41"/>
      <c r="C250" s="23">
        <v>400000</v>
      </c>
      <c r="D250" s="26">
        <v>400000</v>
      </c>
      <c r="E250" s="6"/>
      <c r="F250" s="7"/>
      <c r="G250" s="8"/>
    </row>
    <row r="251" spans="1:7" ht="21.95" customHeight="1" outlineLevel="1">
      <c r="A251" s="42" t="s">
        <v>258</v>
      </c>
      <c r="B251" s="42"/>
      <c r="C251" s="24">
        <v>400000</v>
      </c>
      <c r="D251" s="25">
        <v>400000</v>
      </c>
      <c r="E251" s="6"/>
      <c r="F251" s="7"/>
      <c r="G251" s="8"/>
    </row>
    <row r="252" spans="1:7" ht="11.1" customHeight="1">
      <c r="A252" s="41" t="s">
        <v>259</v>
      </c>
      <c r="B252" s="41"/>
      <c r="C252" s="23">
        <v>377042.1</v>
      </c>
      <c r="D252" s="26">
        <v>377042.1</v>
      </c>
      <c r="E252" s="6"/>
      <c r="F252" s="7"/>
      <c r="G252" s="8"/>
    </row>
    <row r="253" spans="1:7" ht="21.95" customHeight="1" outlineLevel="1">
      <c r="A253" s="42" t="s">
        <v>260</v>
      </c>
      <c r="B253" s="42"/>
      <c r="C253" s="24">
        <v>377042.1</v>
      </c>
      <c r="D253" s="25">
        <v>377042.1</v>
      </c>
      <c r="E253" s="6"/>
      <c r="F253" s="7"/>
      <c r="G253" s="8"/>
    </row>
    <row r="254" spans="1:7" ht="11.1" customHeight="1">
      <c r="A254" s="41" t="s">
        <v>261</v>
      </c>
      <c r="B254" s="41"/>
      <c r="C254" s="23">
        <v>71900</v>
      </c>
      <c r="D254" s="26">
        <v>71900</v>
      </c>
      <c r="E254" s="6"/>
      <c r="F254" s="7"/>
      <c r="G254" s="8"/>
    </row>
    <row r="255" spans="1:7" ht="21.95" customHeight="1" outlineLevel="1">
      <c r="A255" s="43" t="s">
        <v>262</v>
      </c>
      <c r="B255" s="43"/>
      <c r="C255" s="35">
        <v>71900</v>
      </c>
      <c r="D255" s="35">
        <v>71900</v>
      </c>
    </row>
    <row r="256" spans="1:7" ht="11.45" customHeight="1">
      <c r="A256" s="36"/>
      <c r="B256" s="37" t="s">
        <v>263</v>
      </c>
      <c r="C256" s="38">
        <f>SUM(C7:C255)/2</f>
        <v>1987506086.1800003</v>
      </c>
      <c r="D256" s="39">
        <f>SUM(D7:D255)/2</f>
        <v>1316162669.1400001</v>
      </c>
    </row>
    <row r="258" spans="1:4" ht="207" customHeight="1">
      <c r="A258" s="60" t="s">
        <v>266</v>
      </c>
      <c r="B258" s="61"/>
      <c r="C258" s="61"/>
      <c r="D258" s="61"/>
    </row>
    <row r="259" spans="1:4" ht="11.45" customHeight="1">
      <c r="A259" s="46"/>
      <c r="B259" s="47"/>
      <c r="C259" s="47"/>
      <c r="D259" s="47"/>
    </row>
    <row r="260" spans="1:4" ht="11.45" customHeight="1">
      <c r="A260" s="46"/>
      <c r="B260" s="47"/>
      <c r="C260" s="47"/>
      <c r="D260" s="47"/>
    </row>
    <row r="261" spans="1:4" ht="11.45" customHeight="1">
      <c r="A261" s="46"/>
      <c r="B261" s="47"/>
      <c r="C261" s="47"/>
      <c r="D261" s="47"/>
    </row>
    <row r="262" spans="1:4" ht="11.45" customHeight="1">
      <c r="A262" s="46"/>
      <c r="B262" s="47"/>
      <c r="C262" s="47"/>
      <c r="D262" s="47"/>
    </row>
    <row r="263" spans="1:4" ht="11.45" customHeight="1">
      <c r="A263" s="46"/>
      <c r="B263" s="47"/>
      <c r="C263" s="47"/>
      <c r="D263" s="47"/>
    </row>
    <row r="264" spans="1:4" ht="11.45" customHeight="1">
      <c r="A264" s="46"/>
      <c r="B264" s="47"/>
      <c r="C264" s="47"/>
      <c r="D264" s="47"/>
    </row>
    <row r="265" spans="1:4" ht="11.45" customHeight="1">
      <c r="A265" s="46"/>
      <c r="B265" s="47"/>
      <c r="C265" s="47"/>
      <c r="D265" s="47"/>
    </row>
    <row r="266" spans="1:4" ht="11.45" customHeight="1">
      <c r="A266" s="46"/>
      <c r="B266" s="47"/>
      <c r="C266" s="47"/>
      <c r="D266" s="47"/>
    </row>
    <row r="267" spans="1:4" ht="11.45" customHeight="1">
      <c r="A267" s="46"/>
      <c r="B267" s="47"/>
      <c r="C267" s="47"/>
      <c r="D267" s="47"/>
    </row>
    <row r="268" spans="1:4" ht="11.45" customHeight="1">
      <c r="A268" s="46"/>
      <c r="B268" s="47"/>
      <c r="C268" s="47"/>
      <c r="D268" s="47"/>
    </row>
    <row r="269" spans="1:4" ht="11.45" customHeight="1">
      <c r="A269" s="46"/>
      <c r="B269" s="47"/>
      <c r="C269" s="47"/>
      <c r="D269" s="47"/>
    </row>
    <row r="270" spans="1:4" ht="11.45" customHeight="1">
      <c r="A270" s="46"/>
      <c r="B270" s="47"/>
      <c r="C270" s="47"/>
      <c r="D270" s="47"/>
    </row>
    <row r="271" spans="1:4" ht="11.45" customHeight="1">
      <c r="A271" s="46"/>
      <c r="B271" s="47"/>
      <c r="C271" s="47"/>
      <c r="D271" s="47"/>
    </row>
    <row r="272" spans="1:4" ht="11.45" customHeight="1">
      <c r="A272" s="46"/>
      <c r="B272" s="47"/>
      <c r="C272" s="47"/>
      <c r="D272" s="47"/>
    </row>
    <row r="273" spans="1:4" ht="11.45" customHeight="1">
      <c r="A273" s="46"/>
      <c r="B273" s="47"/>
      <c r="C273" s="47"/>
      <c r="D273" s="47"/>
    </row>
    <row r="274" spans="1:4" ht="11.45" customHeight="1">
      <c r="A274" s="46"/>
      <c r="B274" s="47"/>
      <c r="C274" s="47"/>
      <c r="D274" s="47"/>
    </row>
    <row r="275" spans="1:4" ht="11.45" customHeight="1">
      <c r="A275" s="46"/>
      <c r="B275" s="47"/>
      <c r="C275" s="47"/>
      <c r="D275" s="47"/>
    </row>
    <row r="276" spans="1:4" ht="11.45" customHeight="1">
      <c r="A276" s="46"/>
      <c r="B276" s="47"/>
      <c r="C276" s="47"/>
      <c r="D276" s="47"/>
    </row>
    <row r="277" spans="1:4" ht="11.45" customHeight="1">
      <c r="A277" s="46"/>
      <c r="B277" s="47"/>
      <c r="C277" s="47"/>
      <c r="D277" s="47"/>
    </row>
    <row r="278" spans="1:4" ht="11.45" customHeight="1">
      <c r="A278" s="46"/>
      <c r="B278" s="47"/>
      <c r="C278" s="47"/>
      <c r="D278" s="47"/>
    </row>
    <row r="279" spans="1:4" ht="11.45" customHeight="1">
      <c r="A279" s="46"/>
      <c r="B279" s="47"/>
      <c r="C279" s="47"/>
      <c r="D279" s="47"/>
    </row>
    <row r="280" spans="1:4" ht="11.45" customHeight="1">
      <c r="A280" s="46"/>
      <c r="B280" s="47"/>
      <c r="C280" s="47"/>
      <c r="D280" s="47"/>
    </row>
    <row r="281" spans="1:4" ht="11.45" customHeight="1">
      <c r="A281" s="46"/>
      <c r="B281" s="47"/>
      <c r="C281" s="47"/>
      <c r="D281" s="47"/>
    </row>
  </sheetData>
  <autoFilter ref="A4:D6">
    <filterColumn colId="0" showButton="0"/>
    <filterColumn colId="2" showButton="0"/>
  </autoFilter>
  <mergeCells count="280">
    <mergeCell ref="A281:D281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:D2"/>
    <mergeCell ref="A4:B4"/>
    <mergeCell ref="C4:D4"/>
    <mergeCell ref="E4:E6"/>
    <mergeCell ref="F4:G5"/>
    <mergeCell ref="A5:B6"/>
    <mergeCell ref="C5:D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52:B252"/>
    <mergeCell ref="A253:B253"/>
    <mergeCell ref="A254:B254"/>
    <mergeCell ref="A255:B255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</mergeCells>
  <pageMargins left="0.55000000000000004" right="0.39370078740157483" top="0.39370078740157483" bottom="0.39370078740157483" header="0" footer="0"/>
  <pageSetup paperSize="9" fitToHeight="100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TDSheet</vt:lpstr>
      <vt:lpstr>Лист1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 Илья Валериевич (Ilia Larionov)</dc:creator>
  <cp:lastModifiedBy>Никифоренко Надежда Юрьевна</cp:lastModifiedBy>
  <cp:revision>11</cp:revision>
  <cp:lastPrinted>2022-04-04T11:34:24Z</cp:lastPrinted>
  <dcterms:created xsi:type="dcterms:W3CDTF">2021-11-15T14:10:07Z</dcterms:created>
  <dcterms:modified xsi:type="dcterms:W3CDTF">2022-04-04T11:34:31Z</dcterms:modified>
</cp:coreProperties>
</file>