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-120" yWindow="-60" windowWidth="20730" windowHeight="11760"/>
  </bookViews>
  <sheets>
    <sheet name="Лист1" sheetId="1" r:id="rId1"/>
  </sheets>
  <definedNames>
    <definedName name="_xlnm.Print_Area" localSheetId="0">Лист1!$A$1:$K$37</definedName>
  </definedNames>
  <calcPr calcId="162913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B27" i="1"/>
  <c r="G19" i="1" l="1"/>
  <c r="J19" i="1"/>
  <c r="H19" i="1"/>
  <c r="E19" i="1"/>
  <c r="C19" i="1"/>
  <c r="D19" i="1"/>
  <c r="F19" i="1"/>
  <c r="I19" i="1"/>
  <c r="K19" i="1"/>
  <c r="B19" i="1"/>
</calcChain>
</file>

<file path=xl/sharedStrings.xml><?xml version="1.0" encoding="utf-8"?>
<sst xmlns="http://schemas.openxmlformats.org/spreadsheetml/2006/main" count="114" uniqueCount="70">
  <si>
    <t>Информация о предложенном объеме медицинской помощи с применением ЭКО на рассмотрение Комиссии по разработке территориальной программы обязательного медицинского страхования субъекта Российской Федерации, а также об утвержденных и фактически выполненных объемах медицинской помощи с применением ЭКО и финансового обеспечения на 2019 и 2020 годы</t>
  </si>
  <si>
    <t>Наименование медицинской организации, оказывающей медицинскую помощь с применением ЭКО</t>
  </si>
  <si>
    <t>Утвержденные объемы медицинской помощи с применением ЭКО и финансового обеспечения</t>
  </si>
  <si>
    <t>Предложения медицинских организаций в части объемов ЭКО (количество случаев)</t>
  </si>
  <si>
    <t>Объемы ЭКО (количество случаев)</t>
  </si>
  <si>
    <t>Финансовое обеспечение ЭКО (тыс. руб.)</t>
  </si>
  <si>
    <t>Фактически выполненные объемы медицинской помощи с применением ЭКО и финансового обеспечения</t>
  </si>
  <si>
    <t>На 2019 год (по состоянию на 31.12.2019)</t>
  </si>
  <si>
    <t>На 2020 год (по состоянию на 01.07.2020)</t>
  </si>
  <si>
    <t>Пензенская область</t>
  </si>
  <si>
    <t>ГБУЗ «Пензенская областная клиническая больница имени Н.Н. Бурденко»</t>
  </si>
  <si>
    <t xml:space="preserve">ГБУЗ «Самарский областной  медицинский центр Династия» - г.Самара </t>
  </si>
  <si>
    <t xml:space="preserve">ООО «ИНМЕД» </t>
  </si>
  <si>
    <t>ООО «Медцентр-УЗИ»</t>
  </si>
  <si>
    <t>ООО «МЕДЭКО» -  г.Москва</t>
  </si>
  <si>
    <t>ООО «ЭКО центр»  -  г.Москва</t>
  </si>
  <si>
    <t>ООО «Академия женского здоровья и репродукции человека»  -  г.Н-Новгород</t>
  </si>
  <si>
    <t>ООО "ВРТ"</t>
  </si>
  <si>
    <t xml:space="preserve">Объемы предоставления медицинской помощи за пределами Пензенской области лицам, застрахованным на территории Пензенской области </t>
  </si>
  <si>
    <t>ИТОГО</t>
  </si>
  <si>
    <t>ООО "КДФ-Пенза"</t>
  </si>
  <si>
    <t>-</t>
  </si>
  <si>
    <t>АО  Медицинский центр "Авиценна"</t>
  </si>
  <si>
    <t>ИХБФМ СО РАН</t>
  </si>
  <si>
    <t>ООО "Клиника профессора Пасман"</t>
  </si>
  <si>
    <t>ООО «Новосибирский центр репродуктивной медицины»</t>
  </si>
  <si>
    <t>Акционерное общество "Центр семейной медицины"</t>
  </si>
  <si>
    <t>Новосибирская область</t>
  </si>
  <si>
    <t>Приложение № 2</t>
  </si>
  <si>
    <t>ООО «ЭКО – Содействие»</t>
  </si>
  <si>
    <t>14 179,66</t>
  </si>
  <si>
    <t>14 202,18</t>
  </si>
  <si>
    <t>13 618,85</t>
  </si>
  <si>
    <t>10 192,78</t>
  </si>
  <si>
    <t>ООО «Академия женского здоровья и репродукции человека»</t>
  </si>
  <si>
    <t>36 363,95</t>
  </si>
  <si>
    <t>36 186,37</t>
  </si>
  <si>
    <t>39 391,88</t>
  </si>
  <si>
    <t>23 128,72</t>
  </si>
  <si>
    <t>ООО МЦ «Элегра»</t>
  </si>
  <si>
    <t>31 446,82</t>
  </si>
  <si>
    <t>30 617,29</t>
  </si>
  <si>
    <t>18 106,03</t>
  </si>
  <si>
    <t>8 705,96</t>
  </si>
  <si>
    <t xml:space="preserve">ФБУЗ ПОМЦ ФМБА </t>
  </si>
  <si>
    <t>37 964,89</t>
  </si>
  <si>
    <t>36 688,07</t>
  </si>
  <si>
    <t>45 122,74</t>
  </si>
  <si>
    <t>15 241,28</t>
  </si>
  <si>
    <t>ООО «Мать и дитя Нижний Новгород»</t>
  </si>
  <si>
    <t>24 689,39</t>
  </si>
  <si>
    <t>28 202,73</t>
  </si>
  <si>
    <t>7 793,57</t>
  </si>
  <si>
    <t>ООО «ИмиджЛаб»</t>
  </si>
  <si>
    <t>8 347,70</t>
  </si>
  <si>
    <t>7 751,58</t>
  </si>
  <si>
    <t>7 896,68</t>
  </si>
  <si>
    <t>3 210,10</t>
  </si>
  <si>
    <t>ООО «Ника Спринг центр»</t>
  </si>
  <si>
    <t>11 778,26</t>
  </si>
  <si>
    <t>9 061,60</t>
  </si>
  <si>
    <t>12 637,00</t>
  </si>
  <si>
    <t>5 753,82</t>
  </si>
  <si>
    <t>ООО «Тонус МАМА»</t>
  </si>
  <si>
    <t>5 651,67</t>
  </si>
  <si>
    <t>171 528,10</t>
  </si>
  <si>
    <t>159 196,48</t>
  </si>
  <si>
    <t>170 627,58</t>
  </si>
  <si>
    <t>74 384,50</t>
  </si>
  <si>
    <t>Нижегородская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</si>
</sst>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₽"/>
    <numFmt numFmtId="165" formatCode="#,##0.00\ _₽"/>
    <numFmt numFmtId="166" formatCode="#,##0.00_ ;\-#,##0.00\ "/>
  </numFmts>
  <fonts count="1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Roman"/>
      <family val="1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Roman"/>
      <family val="1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7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6">
    <cellStyle name="Normal_Sheet1" xfId="4"/>
    <cellStyle name="Обычный" xfId="0" builtinId="0"/>
    <cellStyle name="Обычный 2" xfId="1"/>
    <cellStyle name="Обычный 3" xfId="3"/>
    <cellStyle name="Обычный 4" xfId="2"/>
    <cellStyle name="Обычный 5 3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5" zoomScaleNormal="85" zoomScaleSheetLayoutView="80" workbookViewId="0">
      <selection activeCell="A3" sqref="A3:K3"/>
    </sheetView>
  </sheetViews>
  <sheetFormatPr defaultRowHeight="15"/>
  <cols>
    <col min="1" max="1" width="41" customWidth="1"/>
    <col min="2" max="2" width="18.5703125" customWidth="1"/>
    <col min="3" max="3" width="19" customWidth="1"/>
    <col min="4" max="4" width="19.85546875" customWidth="1"/>
    <col min="5" max="5" width="17.7109375" customWidth="1"/>
    <col min="6" max="6" width="20" customWidth="1"/>
    <col min="7" max="8" width="19" customWidth="1"/>
    <col min="9" max="9" width="19.85546875" customWidth="1"/>
    <col min="10" max="10" width="17.7109375" customWidth="1"/>
    <col min="11" max="11" width="20" customWidth="1"/>
  </cols>
  <sheetData>
    <row r="1" spans="1:11" ht="18.75">
      <c r="A1" s="1"/>
      <c r="B1" s="1"/>
      <c r="C1" s="1"/>
      <c r="J1" s="31" t="s">
        <v>28</v>
      </c>
      <c r="K1" s="31"/>
    </row>
    <row r="2" spans="1:11" ht="18.75">
      <c r="A2" s="1"/>
      <c r="B2" s="1"/>
      <c r="C2" s="1"/>
      <c r="D2" s="2"/>
      <c r="E2" s="2"/>
    </row>
    <row r="3" spans="1:11" ht="102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45.75" customHeight="1">
      <c r="A4" s="3"/>
      <c r="B4" s="3"/>
      <c r="C4" s="3"/>
      <c r="D4" s="3"/>
      <c r="E4" s="3"/>
      <c r="F4" s="3"/>
    </row>
    <row r="5" spans="1:11" ht="18.75" customHeight="1">
      <c r="A5" s="11"/>
      <c r="B5" s="34" t="s">
        <v>7</v>
      </c>
      <c r="C5" s="34"/>
      <c r="D5" s="34"/>
      <c r="E5" s="34"/>
      <c r="F5" s="34"/>
      <c r="G5" s="34" t="s">
        <v>8</v>
      </c>
      <c r="H5" s="34"/>
      <c r="I5" s="34"/>
      <c r="J5" s="34"/>
      <c r="K5" s="34"/>
    </row>
    <row r="6" spans="1:11" ht="68.25" customHeight="1">
      <c r="A6" s="32" t="s">
        <v>1</v>
      </c>
      <c r="B6" s="32" t="s">
        <v>3</v>
      </c>
      <c r="C6" s="28" t="s">
        <v>2</v>
      </c>
      <c r="D6" s="30"/>
      <c r="E6" s="34" t="s">
        <v>6</v>
      </c>
      <c r="F6" s="34"/>
      <c r="G6" s="34" t="s">
        <v>3</v>
      </c>
      <c r="H6" s="34" t="s">
        <v>2</v>
      </c>
      <c r="I6" s="34"/>
      <c r="J6" s="34" t="s">
        <v>6</v>
      </c>
      <c r="K6" s="34"/>
    </row>
    <row r="7" spans="1:11" ht="61.5" customHeight="1">
      <c r="A7" s="33"/>
      <c r="B7" s="33"/>
      <c r="C7" s="11" t="s">
        <v>4</v>
      </c>
      <c r="D7" s="11" t="s">
        <v>5</v>
      </c>
      <c r="E7" s="11" t="s">
        <v>4</v>
      </c>
      <c r="F7" s="11" t="s">
        <v>5</v>
      </c>
      <c r="G7" s="34"/>
      <c r="H7" s="11" t="s">
        <v>4</v>
      </c>
      <c r="I7" s="11" t="s">
        <v>5</v>
      </c>
      <c r="J7" s="11" t="s">
        <v>4</v>
      </c>
      <c r="K7" s="11" t="s">
        <v>5</v>
      </c>
    </row>
    <row r="8" spans="1:11" ht="15.75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47.25">
      <c r="A9" s="8" t="s">
        <v>10</v>
      </c>
      <c r="B9" s="4">
        <v>50</v>
      </c>
      <c r="C9" s="4">
        <v>29</v>
      </c>
      <c r="D9" s="14">
        <v>2946.76</v>
      </c>
      <c r="E9" s="4">
        <v>29</v>
      </c>
      <c r="F9" s="15">
        <v>2946.76</v>
      </c>
      <c r="G9" s="4">
        <v>100</v>
      </c>
      <c r="H9" s="4">
        <v>63</v>
      </c>
      <c r="I9" s="14">
        <v>7465.58</v>
      </c>
      <c r="J9" s="4">
        <v>24</v>
      </c>
      <c r="K9" s="15">
        <v>2502.89</v>
      </c>
    </row>
    <row r="10" spans="1:11" ht="47.25">
      <c r="A10" s="8" t="s">
        <v>11</v>
      </c>
      <c r="B10" s="4">
        <v>100</v>
      </c>
      <c r="C10" s="4">
        <v>16</v>
      </c>
      <c r="D10" s="14">
        <v>1416.6</v>
      </c>
      <c r="E10" s="4">
        <v>16</v>
      </c>
      <c r="F10" s="15">
        <v>1416.6</v>
      </c>
      <c r="G10" s="4">
        <v>100</v>
      </c>
      <c r="H10" s="4">
        <v>63</v>
      </c>
      <c r="I10" s="14">
        <v>7513.39</v>
      </c>
      <c r="J10" s="4">
        <v>3</v>
      </c>
      <c r="K10" s="15">
        <v>352.13</v>
      </c>
    </row>
    <row r="11" spans="1:11" ht="15.75">
      <c r="A11" s="8" t="s">
        <v>12</v>
      </c>
      <c r="B11" s="4">
        <v>800</v>
      </c>
      <c r="C11" s="4">
        <v>567</v>
      </c>
      <c r="D11" s="14">
        <v>59425.23</v>
      </c>
      <c r="E11" s="4">
        <v>567</v>
      </c>
      <c r="F11" s="15">
        <v>55118.35</v>
      </c>
      <c r="G11" s="4">
        <v>600</v>
      </c>
      <c r="H11" s="4">
        <v>375</v>
      </c>
      <c r="I11" s="14">
        <v>44831.72</v>
      </c>
      <c r="J11" s="4">
        <v>194</v>
      </c>
      <c r="K11" s="15">
        <v>15773.99</v>
      </c>
    </row>
    <row r="12" spans="1:11" ht="15.75">
      <c r="A12" s="8" t="s">
        <v>13</v>
      </c>
      <c r="B12" s="4">
        <v>150</v>
      </c>
      <c r="C12" s="4">
        <v>47</v>
      </c>
      <c r="D12" s="14">
        <v>3718.73</v>
      </c>
      <c r="E12" s="4">
        <v>47</v>
      </c>
      <c r="F12" s="15">
        <v>3362</v>
      </c>
      <c r="G12" s="4">
        <v>150</v>
      </c>
      <c r="H12" s="4">
        <v>94</v>
      </c>
      <c r="I12" s="14">
        <v>11240.8</v>
      </c>
      <c r="J12" s="4">
        <v>16</v>
      </c>
      <c r="K12" s="15">
        <v>1056.32</v>
      </c>
    </row>
    <row r="13" spans="1:11" ht="15.75">
      <c r="A13" s="8" t="s">
        <v>14</v>
      </c>
      <c r="B13" s="4">
        <v>50</v>
      </c>
      <c r="C13" s="4">
        <v>7</v>
      </c>
      <c r="D13" s="14">
        <v>524.20000000000005</v>
      </c>
      <c r="E13" s="4">
        <v>7</v>
      </c>
      <c r="F13" s="15">
        <v>524.20000000000005</v>
      </c>
      <c r="G13" s="4" t="s">
        <v>21</v>
      </c>
      <c r="H13" s="4" t="s">
        <v>21</v>
      </c>
      <c r="I13" s="15" t="s">
        <v>21</v>
      </c>
      <c r="J13" s="4" t="s">
        <v>21</v>
      </c>
      <c r="K13" s="15" t="s">
        <v>21</v>
      </c>
    </row>
    <row r="14" spans="1:11" ht="15.75">
      <c r="A14" s="8" t="s">
        <v>15</v>
      </c>
      <c r="B14" s="4">
        <v>100</v>
      </c>
      <c r="C14" s="4">
        <v>13</v>
      </c>
      <c r="D14" s="14">
        <v>1188.3399999999999</v>
      </c>
      <c r="E14" s="4">
        <v>13</v>
      </c>
      <c r="F14" s="15">
        <v>1176.6600000000001</v>
      </c>
      <c r="G14" s="4" t="s">
        <v>21</v>
      </c>
      <c r="H14" s="4" t="s">
        <v>21</v>
      </c>
      <c r="I14" s="15" t="s">
        <v>21</v>
      </c>
      <c r="J14" s="4" t="s">
        <v>21</v>
      </c>
      <c r="K14" s="15" t="s">
        <v>21</v>
      </c>
    </row>
    <row r="15" spans="1:11" ht="47.25">
      <c r="A15" s="8" t="s">
        <v>16</v>
      </c>
      <c r="B15" s="4">
        <v>20</v>
      </c>
      <c r="C15" s="4">
        <v>24</v>
      </c>
      <c r="D15" s="14">
        <v>2125.48</v>
      </c>
      <c r="E15" s="4">
        <v>24</v>
      </c>
      <c r="F15" s="15">
        <v>2113.8000000000002</v>
      </c>
      <c r="G15" s="4" t="s">
        <v>21</v>
      </c>
      <c r="H15" s="4" t="s">
        <v>21</v>
      </c>
      <c r="I15" s="15" t="s">
        <v>21</v>
      </c>
      <c r="J15" s="4" t="s">
        <v>21</v>
      </c>
      <c r="K15" s="15" t="s">
        <v>21</v>
      </c>
    </row>
    <row r="16" spans="1:11" ht="15.75">
      <c r="A16" s="8" t="s">
        <v>17</v>
      </c>
      <c r="B16" s="4">
        <v>100</v>
      </c>
      <c r="C16" s="4">
        <v>4</v>
      </c>
      <c r="D16" s="14">
        <v>388.85</v>
      </c>
      <c r="E16" s="4">
        <v>4</v>
      </c>
      <c r="F16" s="15">
        <v>388.85</v>
      </c>
      <c r="G16" s="4" t="s">
        <v>21</v>
      </c>
      <c r="H16" s="4" t="s">
        <v>21</v>
      </c>
      <c r="I16" s="15" t="s">
        <v>21</v>
      </c>
      <c r="J16" s="4" t="s">
        <v>21</v>
      </c>
      <c r="K16" s="15" t="s">
        <v>21</v>
      </c>
    </row>
    <row r="17" spans="1:11" ht="15.75">
      <c r="A17" s="7" t="s">
        <v>20</v>
      </c>
      <c r="B17" s="4" t="s">
        <v>21</v>
      </c>
      <c r="C17" s="4" t="s">
        <v>21</v>
      </c>
      <c r="D17" s="14" t="s">
        <v>21</v>
      </c>
      <c r="E17" s="4" t="s">
        <v>21</v>
      </c>
      <c r="F17" s="15" t="s">
        <v>21</v>
      </c>
      <c r="G17" s="4">
        <v>244</v>
      </c>
      <c r="H17" s="4">
        <v>152</v>
      </c>
      <c r="I17" s="14">
        <v>18217.439999999999</v>
      </c>
      <c r="J17" s="4">
        <v>3</v>
      </c>
      <c r="K17" s="15">
        <v>382.54</v>
      </c>
    </row>
    <row r="18" spans="1:11" ht="67.5" customHeight="1">
      <c r="A18" s="8" t="s">
        <v>18</v>
      </c>
      <c r="B18" s="6" t="s">
        <v>21</v>
      </c>
      <c r="C18" s="4">
        <v>193</v>
      </c>
      <c r="D18" s="14">
        <v>31500.16</v>
      </c>
      <c r="E18" s="4">
        <v>193</v>
      </c>
      <c r="F18" s="15">
        <v>17801.98</v>
      </c>
      <c r="G18" s="5" t="s">
        <v>21</v>
      </c>
      <c r="H18" s="4">
        <v>203</v>
      </c>
      <c r="I18" s="14">
        <v>24297.42</v>
      </c>
      <c r="J18" s="4">
        <v>92</v>
      </c>
      <c r="K18" s="15">
        <v>7089.33</v>
      </c>
    </row>
    <row r="19" spans="1:11" ht="15.75">
      <c r="A19" s="12" t="s">
        <v>19</v>
      </c>
      <c r="B19" s="24">
        <f>SUM(B9:B18)</f>
        <v>1370</v>
      </c>
      <c r="C19" s="24">
        <f t="shared" ref="C19:K19" si="0">SUM(C9:C18)</f>
        <v>900</v>
      </c>
      <c r="D19" s="24">
        <f t="shared" si="0"/>
        <v>103234.35</v>
      </c>
      <c r="E19" s="24">
        <f t="shared" si="0"/>
        <v>900</v>
      </c>
      <c r="F19" s="24">
        <f t="shared" si="0"/>
        <v>84849.2</v>
      </c>
      <c r="G19" s="24">
        <f t="shared" si="0"/>
        <v>1194</v>
      </c>
      <c r="H19" s="24">
        <f t="shared" si="0"/>
        <v>950</v>
      </c>
      <c r="I19" s="24">
        <f t="shared" si="0"/>
        <v>113566.35</v>
      </c>
      <c r="J19" s="24">
        <f t="shared" si="0"/>
        <v>332</v>
      </c>
      <c r="K19" s="24">
        <f t="shared" si="0"/>
        <v>27157.199999999997</v>
      </c>
    </row>
    <row r="20" spans="1:11" ht="15.75">
      <c r="A20" s="25" t="s">
        <v>27</v>
      </c>
      <c r="B20" s="26"/>
      <c r="C20" s="26"/>
      <c r="D20" s="26"/>
      <c r="E20" s="26"/>
      <c r="F20" s="26"/>
      <c r="G20" s="26"/>
      <c r="H20" s="26"/>
      <c r="I20" s="26"/>
      <c r="J20" s="26"/>
      <c r="K20" s="27"/>
    </row>
    <row r="21" spans="1:11" ht="15.75">
      <c r="A21" s="10" t="s">
        <v>22</v>
      </c>
      <c r="B21" s="9">
        <v>500</v>
      </c>
      <c r="C21" s="9">
        <v>724</v>
      </c>
      <c r="D21" s="13">
        <v>77615.42</v>
      </c>
      <c r="E21" s="9">
        <v>724</v>
      </c>
      <c r="F21" s="16">
        <v>77615.42</v>
      </c>
      <c r="G21" s="9">
        <v>1000</v>
      </c>
      <c r="H21" s="9">
        <v>798</v>
      </c>
      <c r="I21" s="16">
        <v>76463.19</v>
      </c>
      <c r="J21" s="9">
        <v>234</v>
      </c>
      <c r="K21" s="16">
        <v>23878.33</v>
      </c>
    </row>
    <row r="22" spans="1:11" ht="15.75">
      <c r="A22" s="10" t="s">
        <v>23</v>
      </c>
      <c r="B22" s="9">
        <v>700</v>
      </c>
      <c r="C22" s="9">
        <v>130</v>
      </c>
      <c r="D22" s="13">
        <v>13561.91</v>
      </c>
      <c r="E22" s="9">
        <v>130</v>
      </c>
      <c r="F22" s="16">
        <v>13561.91</v>
      </c>
      <c r="G22" s="9">
        <v>500</v>
      </c>
      <c r="H22" s="9">
        <v>200</v>
      </c>
      <c r="I22" s="16">
        <v>21847.02</v>
      </c>
      <c r="J22" s="9">
        <v>31</v>
      </c>
      <c r="K22" s="16">
        <v>3724.99</v>
      </c>
    </row>
    <row r="23" spans="1:11" ht="15.75">
      <c r="A23" s="10" t="s">
        <v>24</v>
      </c>
      <c r="B23" s="9">
        <v>100</v>
      </c>
      <c r="C23" s="9">
        <v>200</v>
      </c>
      <c r="D23" s="13">
        <v>23148.28</v>
      </c>
      <c r="E23" s="9">
        <v>200</v>
      </c>
      <c r="F23" s="16">
        <v>23148.28</v>
      </c>
      <c r="G23" s="9">
        <v>250</v>
      </c>
      <c r="H23" s="9">
        <v>200</v>
      </c>
      <c r="I23" s="16">
        <v>21847.02</v>
      </c>
      <c r="J23" s="9">
        <v>34</v>
      </c>
      <c r="K23" s="16">
        <v>3190.08</v>
      </c>
    </row>
    <row r="24" spans="1:11" ht="31.5">
      <c r="A24" s="10" t="s">
        <v>25</v>
      </c>
      <c r="B24" s="9"/>
      <c r="C24" s="9">
        <v>246</v>
      </c>
      <c r="D24" s="13">
        <v>24676.45</v>
      </c>
      <c r="E24" s="9">
        <v>246</v>
      </c>
      <c r="F24" s="16">
        <v>24676.45</v>
      </c>
      <c r="G24" s="9">
        <v>400</v>
      </c>
      <c r="H24" s="9">
        <v>200</v>
      </c>
      <c r="I24" s="16">
        <v>21847.02</v>
      </c>
      <c r="J24" s="9">
        <v>90</v>
      </c>
      <c r="K24" s="16">
        <v>11152.35</v>
      </c>
    </row>
    <row r="25" spans="1:11" ht="31.5">
      <c r="A25" s="10" t="s">
        <v>26</v>
      </c>
      <c r="B25" s="9">
        <v>50</v>
      </c>
      <c r="C25" s="9"/>
      <c r="D25" s="13"/>
      <c r="E25" s="9"/>
      <c r="F25" s="16"/>
      <c r="G25" s="9"/>
      <c r="H25" s="9"/>
      <c r="I25" s="16"/>
      <c r="J25" s="9"/>
      <c r="K25" s="16"/>
    </row>
    <row r="26" spans="1:11" ht="15.75">
      <c r="A26" s="10" t="s">
        <v>17</v>
      </c>
      <c r="B26" s="9">
        <v>100</v>
      </c>
      <c r="C26" s="9"/>
      <c r="D26" s="9"/>
      <c r="E26" s="9"/>
      <c r="F26" s="16"/>
      <c r="G26" s="9"/>
      <c r="H26" s="9"/>
      <c r="I26" s="16"/>
      <c r="J26" s="9"/>
      <c r="K26" s="16"/>
    </row>
    <row r="27" spans="1:11" ht="15.75">
      <c r="A27" s="12" t="s">
        <v>19</v>
      </c>
      <c r="B27" s="24">
        <f>SUM(B21:B26)</f>
        <v>1450</v>
      </c>
      <c r="C27" s="24">
        <f t="shared" ref="C27:K27" si="1">SUM(C21:C26)</f>
        <v>1300</v>
      </c>
      <c r="D27" s="24">
        <f t="shared" si="1"/>
        <v>139002.06</v>
      </c>
      <c r="E27" s="24">
        <f t="shared" si="1"/>
        <v>1300</v>
      </c>
      <c r="F27" s="24">
        <f t="shared" si="1"/>
        <v>139002.06</v>
      </c>
      <c r="G27" s="24">
        <f t="shared" si="1"/>
        <v>2150</v>
      </c>
      <c r="H27" s="24">
        <f t="shared" si="1"/>
        <v>1398</v>
      </c>
      <c r="I27" s="24">
        <f t="shared" si="1"/>
        <v>142004.25</v>
      </c>
      <c r="J27" s="24">
        <f t="shared" si="1"/>
        <v>389</v>
      </c>
      <c r="K27" s="24">
        <f t="shared" si="1"/>
        <v>41945.75</v>
      </c>
    </row>
    <row r="28" spans="1:11" ht="15.75">
      <c r="A28" s="25" t="s">
        <v>69</v>
      </c>
      <c r="B28" s="26"/>
      <c r="C28" s="26"/>
      <c r="D28" s="26"/>
      <c r="E28" s="26"/>
      <c r="F28" s="26"/>
      <c r="G28" s="26"/>
      <c r="H28" s="26"/>
      <c r="I28" s="26"/>
      <c r="J28" s="26"/>
      <c r="K28" s="27"/>
    </row>
    <row r="29" spans="1:11" ht="15.75">
      <c r="A29" s="10" t="s">
        <v>29</v>
      </c>
      <c r="B29" s="21">
        <v>150</v>
      </c>
      <c r="C29" s="21">
        <v>124</v>
      </c>
      <c r="D29" s="16" t="s">
        <v>30</v>
      </c>
      <c r="E29" s="21">
        <v>124</v>
      </c>
      <c r="F29" s="16" t="s">
        <v>31</v>
      </c>
      <c r="G29" s="21">
        <v>250</v>
      </c>
      <c r="H29" s="21">
        <v>120</v>
      </c>
      <c r="I29" s="16" t="s">
        <v>32</v>
      </c>
      <c r="J29" s="21">
        <v>90</v>
      </c>
      <c r="K29" s="16" t="s">
        <v>33</v>
      </c>
    </row>
    <row r="30" spans="1:11" ht="31.5">
      <c r="A30" s="10" t="s">
        <v>34</v>
      </c>
      <c r="B30" s="21">
        <v>600</v>
      </c>
      <c r="C30" s="21">
        <v>319</v>
      </c>
      <c r="D30" s="16" t="s">
        <v>35</v>
      </c>
      <c r="E30" s="21">
        <v>319</v>
      </c>
      <c r="F30" s="16" t="s">
        <v>36</v>
      </c>
      <c r="G30" s="21">
        <v>700</v>
      </c>
      <c r="H30" s="21">
        <v>349</v>
      </c>
      <c r="I30" s="16" t="s">
        <v>37</v>
      </c>
      <c r="J30" s="21">
        <v>191</v>
      </c>
      <c r="K30" s="16" t="s">
        <v>38</v>
      </c>
    </row>
    <row r="31" spans="1:11" ht="15.75">
      <c r="A31" s="10" t="s">
        <v>39</v>
      </c>
      <c r="B31" s="21">
        <v>300</v>
      </c>
      <c r="C31" s="21">
        <v>275</v>
      </c>
      <c r="D31" s="16" t="s">
        <v>40</v>
      </c>
      <c r="E31" s="21">
        <v>275</v>
      </c>
      <c r="F31" s="16" t="s">
        <v>41</v>
      </c>
      <c r="G31" s="21">
        <v>300</v>
      </c>
      <c r="H31" s="21">
        <v>160</v>
      </c>
      <c r="I31" s="16" t="s">
        <v>42</v>
      </c>
      <c r="J31" s="21">
        <v>79</v>
      </c>
      <c r="K31" s="16" t="s">
        <v>43</v>
      </c>
    </row>
    <row r="32" spans="1:11" ht="15.75">
      <c r="A32" s="10" t="s">
        <v>44</v>
      </c>
      <c r="B32" s="21">
        <v>800</v>
      </c>
      <c r="C32" s="21">
        <v>332</v>
      </c>
      <c r="D32" s="16" t="s">
        <v>45</v>
      </c>
      <c r="E32" s="21">
        <v>332</v>
      </c>
      <c r="F32" s="16" t="s">
        <v>46</v>
      </c>
      <c r="G32" s="21">
        <v>800</v>
      </c>
      <c r="H32" s="21">
        <v>400</v>
      </c>
      <c r="I32" s="16" t="s">
        <v>47</v>
      </c>
      <c r="J32" s="21">
        <v>132</v>
      </c>
      <c r="K32" s="16" t="s">
        <v>48</v>
      </c>
    </row>
    <row r="33" spans="1:11" ht="15.75">
      <c r="A33" s="10" t="s">
        <v>49</v>
      </c>
      <c r="B33" s="21">
        <v>500</v>
      </c>
      <c r="C33" s="21">
        <v>275</v>
      </c>
      <c r="D33" s="16" t="s">
        <v>40</v>
      </c>
      <c r="E33" s="21">
        <v>275</v>
      </c>
      <c r="F33" s="16" t="s">
        <v>50</v>
      </c>
      <c r="G33" s="21">
        <v>600</v>
      </c>
      <c r="H33" s="21">
        <v>250</v>
      </c>
      <c r="I33" s="16" t="s">
        <v>51</v>
      </c>
      <c r="J33" s="21">
        <v>74</v>
      </c>
      <c r="K33" s="16" t="s">
        <v>52</v>
      </c>
    </row>
    <row r="34" spans="1:11" ht="15.75">
      <c r="A34" s="10" t="s">
        <v>53</v>
      </c>
      <c r="B34" s="21">
        <v>100</v>
      </c>
      <c r="C34" s="21">
        <v>73</v>
      </c>
      <c r="D34" s="16" t="s">
        <v>54</v>
      </c>
      <c r="E34" s="21">
        <v>73</v>
      </c>
      <c r="F34" s="16" t="s">
        <v>55</v>
      </c>
      <c r="G34" s="21">
        <v>250</v>
      </c>
      <c r="H34" s="21">
        <v>70</v>
      </c>
      <c r="I34" s="16" t="s">
        <v>56</v>
      </c>
      <c r="J34" s="21">
        <v>36</v>
      </c>
      <c r="K34" s="16" t="s">
        <v>57</v>
      </c>
    </row>
    <row r="35" spans="1:11" ht="15.75">
      <c r="A35" s="17" t="s">
        <v>58</v>
      </c>
      <c r="B35" s="22">
        <v>150</v>
      </c>
      <c r="C35" s="22">
        <v>101</v>
      </c>
      <c r="D35" s="23" t="s">
        <v>59</v>
      </c>
      <c r="E35" s="22">
        <v>101</v>
      </c>
      <c r="F35" s="23" t="s">
        <v>60</v>
      </c>
      <c r="G35" s="22">
        <v>150</v>
      </c>
      <c r="H35" s="22">
        <v>111</v>
      </c>
      <c r="I35" s="23" t="s">
        <v>61</v>
      </c>
      <c r="J35" s="22">
        <v>67</v>
      </c>
      <c r="K35" s="23" t="s">
        <v>62</v>
      </c>
    </row>
    <row r="36" spans="1:11" ht="15.75">
      <c r="A36" s="10" t="s">
        <v>63</v>
      </c>
      <c r="B36" s="9" t="s">
        <v>21</v>
      </c>
      <c r="C36" s="9" t="s">
        <v>21</v>
      </c>
      <c r="D36" s="16" t="s">
        <v>21</v>
      </c>
      <c r="E36" s="9" t="s">
        <v>21</v>
      </c>
      <c r="F36" s="16" t="s">
        <v>21</v>
      </c>
      <c r="G36" s="21">
        <v>150</v>
      </c>
      <c r="H36" s="21">
        <v>50</v>
      </c>
      <c r="I36" s="16" t="s">
        <v>64</v>
      </c>
      <c r="J36" s="21">
        <v>3</v>
      </c>
      <c r="K36" s="16">
        <v>358.27</v>
      </c>
    </row>
    <row r="37" spans="1:11" ht="15.75">
      <c r="A37" s="12" t="s">
        <v>19</v>
      </c>
      <c r="B37" s="18">
        <v>2600</v>
      </c>
      <c r="C37" s="18">
        <v>1499</v>
      </c>
      <c r="D37" s="19" t="s">
        <v>65</v>
      </c>
      <c r="E37" s="18">
        <v>1499</v>
      </c>
      <c r="F37" s="20" t="s">
        <v>66</v>
      </c>
      <c r="G37" s="18">
        <v>3200</v>
      </c>
      <c r="H37" s="18">
        <v>1510</v>
      </c>
      <c r="I37" s="20" t="s">
        <v>67</v>
      </c>
      <c r="J37" s="18">
        <v>672</v>
      </c>
      <c r="K37" s="20" t="s">
        <v>68</v>
      </c>
    </row>
  </sheetData>
  <mergeCells count="14">
    <mergeCell ref="A28:K28"/>
    <mergeCell ref="A20:K20"/>
    <mergeCell ref="A8:K8"/>
    <mergeCell ref="J1:K1"/>
    <mergeCell ref="C6:D6"/>
    <mergeCell ref="B6:B7"/>
    <mergeCell ref="A6:A7"/>
    <mergeCell ref="E6:F6"/>
    <mergeCell ref="B5:F5"/>
    <mergeCell ref="G5:K5"/>
    <mergeCell ref="G6:G7"/>
    <mergeCell ref="H6:I6"/>
    <mergeCell ref="J6:K6"/>
    <mergeCell ref="A3:K3"/>
  </mergeCells>
  <conditionalFormatting sqref="I9">
    <cfRule type="cellIs" dxfId="4" priority="6" operator="lessThan">
      <formula>0</formula>
    </cfRule>
  </conditionalFormatting>
  <conditionalFormatting sqref="I10">
    <cfRule type="cellIs" dxfId="3" priority="5" operator="lessThan">
      <formula>0</formula>
    </cfRule>
  </conditionalFormatting>
  <conditionalFormatting sqref="I11:I12">
    <cfRule type="cellIs" dxfId="2" priority="4" operator="lessThan">
      <formula>0</formula>
    </cfRule>
  </conditionalFormatting>
  <conditionalFormatting sqref="I17">
    <cfRule type="cellIs" dxfId="1" priority="3" operator="lessThan">
      <formula>0</formula>
    </cfRule>
  </conditionalFormatting>
  <conditionalFormatting sqref="I18">
    <cfRule type="cellIs" dxfId="0" priority="2" operator="lessThan">
      <formula>0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2020-12-09T07:33:21Z</dcterms:modified>
</cp:coreProperties>
</file>