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ЭАМ\КМ Имущественные налоги 2017\Отчет по ЭАМ 2017\Приложение к отчету для Коллегии\"/>
    </mc:Choice>
  </mc:AlternateContent>
  <bookViews>
    <workbookView xWindow="0" yWindow="0" windowWidth="28800" windowHeight="10410" firstSheet="1" activeTab="1"/>
  </bookViews>
  <sheets>
    <sheet name="База по имуществу" sheetId="2" state="hidden" r:id="rId1"/>
    <sheet name="База по имуществу (млн)" sheetId="4" r:id="rId2"/>
  </sheets>
  <definedNames>
    <definedName name="_xlnm.Print_Titles" localSheetId="1">'База по имуществу (млн)'!$A:$A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93" i="4" l="1"/>
  <c r="AM92" i="4"/>
  <c r="AM91" i="4"/>
  <c r="AL91" i="4"/>
  <c r="AN91" i="4" s="1"/>
  <c r="AK91" i="4"/>
  <c r="AM90" i="4"/>
  <c r="AL90" i="4"/>
  <c r="AK90" i="4"/>
  <c r="AN90" i="4" s="1"/>
  <c r="AM89" i="4"/>
  <c r="AL89" i="4"/>
  <c r="AK89" i="4"/>
  <c r="AM88" i="4"/>
  <c r="AO88" i="4" s="1"/>
  <c r="AL88" i="4"/>
  <c r="AK88" i="4"/>
  <c r="AM87" i="4"/>
  <c r="AL87" i="4"/>
  <c r="AP87" i="4" s="1"/>
  <c r="AK87" i="4"/>
  <c r="AM86" i="4"/>
  <c r="AL86" i="4"/>
  <c r="AK86" i="4"/>
  <c r="AP86" i="4" s="1"/>
  <c r="AM85" i="4"/>
  <c r="AL85" i="4"/>
  <c r="AK85" i="4"/>
  <c r="AM84" i="4"/>
  <c r="AQ84" i="4" s="1"/>
  <c r="AL84" i="4"/>
  <c r="AK84" i="4"/>
  <c r="AM83" i="4"/>
  <c r="AL83" i="4"/>
  <c r="AN83" i="4" s="1"/>
  <c r="AK83" i="4"/>
  <c r="AM82" i="4"/>
  <c r="AL82" i="4"/>
  <c r="AK82" i="4"/>
  <c r="AN82" i="4" s="1"/>
  <c r="AM81" i="4"/>
  <c r="AL81" i="4"/>
  <c r="AK81" i="4"/>
  <c r="AM80" i="4"/>
  <c r="AO80" i="4" s="1"/>
  <c r="AL80" i="4"/>
  <c r="AK80" i="4"/>
  <c r="AM79" i="4"/>
  <c r="AL79" i="4"/>
  <c r="AP79" i="4" s="1"/>
  <c r="AK79" i="4"/>
  <c r="AM78" i="4"/>
  <c r="AL78" i="4"/>
  <c r="AK78" i="4"/>
  <c r="AP78" i="4" s="1"/>
  <c r="AM77" i="4"/>
  <c r="AL77" i="4"/>
  <c r="AK77" i="4"/>
  <c r="AM76" i="4"/>
  <c r="AQ76" i="4" s="1"/>
  <c r="AL76" i="4"/>
  <c r="AK76" i="4"/>
  <c r="AM75" i="4"/>
  <c r="AL75" i="4"/>
  <c r="AN75" i="4" s="1"/>
  <c r="AK75" i="4"/>
  <c r="AM74" i="4"/>
  <c r="AL74" i="4"/>
  <c r="AK74" i="4"/>
  <c r="AN74" i="4" s="1"/>
  <c r="AM73" i="4"/>
  <c r="AL73" i="4"/>
  <c r="AK73" i="4"/>
  <c r="AM72" i="4"/>
  <c r="AO72" i="4" s="1"/>
  <c r="AL72" i="4"/>
  <c r="AK72" i="4"/>
  <c r="AM71" i="4"/>
  <c r="AL71" i="4"/>
  <c r="AP71" i="4" s="1"/>
  <c r="AK71" i="4"/>
  <c r="AM70" i="4"/>
  <c r="AL70" i="4"/>
  <c r="AK70" i="4"/>
  <c r="AP70" i="4" s="1"/>
  <c r="AM69" i="4"/>
  <c r="AL69" i="4"/>
  <c r="AK69" i="4"/>
  <c r="AM68" i="4"/>
  <c r="AQ68" i="4" s="1"/>
  <c r="AL68" i="4"/>
  <c r="AK68" i="4"/>
  <c r="AM67" i="4"/>
  <c r="AL67" i="4"/>
  <c r="AN67" i="4" s="1"/>
  <c r="AK67" i="4"/>
  <c r="AM66" i="4"/>
  <c r="AL66" i="4"/>
  <c r="AK66" i="4"/>
  <c r="AN66" i="4" s="1"/>
  <c r="AM65" i="4"/>
  <c r="AL65" i="4"/>
  <c r="AK65" i="4"/>
  <c r="AM64" i="4"/>
  <c r="AO64" i="4" s="1"/>
  <c r="AL64" i="4"/>
  <c r="AK64" i="4"/>
  <c r="AM63" i="4"/>
  <c r="AL63" i="4"/>
  <c r="AP63" i="4" s="1"/>
  <c r="AK63" i="4"/>
  <c r="AM62" i="4"/>
  <c r="AL62" i="4"/>
  <c r="AK62" i="4"/>
  <c r="AP62" i="4" s="1"/>
  <c r="AM61" i="4"/>
  <c r="AL61" i="4"/>
  <c r="AK61" i="4"/>
  <c r="AM60" i="4"/>
  <c r="AQ60" i="4" s="1"/>
  <c r="AL60" i="4"/>
  <c r="AK60" i="4"/>
  <c r="AM59" i="4"/>
  <c r="AL59" i="4"/>
  <c r="AN59" i="4" s="1"/>
  <c r="AK59" i="4"/>
  <c r="AM58" i="4"/>
  <c r="AL58" i="4"/>
  <c r="AK58" i="4"/>
  <c r="AN58" i="4" s="1"/>
  <c r="AM57" i="4"/>
  <c r="AL57" i="4"/>
  <c r="AK57" i="4"/>
  <c r="AM56" i="4"/>
  <c r="AO56" i="4" s="1"/>
  <c r="AL56" i="4"/>
  <c r="AK56" i="4"/>
  <c r="AM55" i="4"/>
  <c r="AL55" i="4"/>
  <c r="AP55" i="4" s="1"/>
  <c r="AK55" i="4"/>
  <c r="AM54" i="4"/>
  <c r="AL54" i="4"/>
  <c r="AK54" i="4"/>
  <c r="AP54" i="4" s="1"/>
  <c r="AM53" i="4"/>
  <c r="AL53" i="4"/>
  <c r="AK53" i="4"/>
  <c r="AM52" i="4"/>
  <c r="AQ52" i="4" s="1"/>
  <c r="AL52" i="4"/>
  <c r="AK52" i="4"/>
  <c r="AM51" i="4"/>
  <c r="AL51" i="4"/>
  <c r="AN51" i="4" s="1"/>
  <c r="AK51" i="4"/>
  <c r="AM50" i="4"/>
  <c r="AL50" i="4"/>
  <c r="AK50" i="4"/>
  <c r="AN50" i="4" s="1"/>
  <c r="AM49" i="4"/>
  <c r="AL49" i="4"/>
  <c r="AK49" i="4"/>
  <c r="AM48" i="4"/>
  <c r="AO48" i="4" s="1"/>
  <c r="AL48" i="4"/>
  <c r="AK48" i="4"/>
  <c r="AM47" i="4"/>
  <c r="AL47" i="4"/>
  <c r="AP47" i="4" s="1"/>
  <c r="AK47" i="4"/>
  <c r="AM46" i="4"/>
  <c r="AL46" i="4"/>
  <c r="AK46" i="4"/>
  <c r="AP46" i="4" s="1"/>
  <c r="AM45" i="4"/>
  <c r="AL45" i="4"/>
  <c r="AK45" i="4"/>
  <c r="AM44" i="4"/>
  <c r="AQ44" i="4" s="1"/>
  <c r="AL44" i="4"/>
  <c r="AK44" i="4"/>
  <c r="AM43" i="4"/>
  <c r="AL43" i="4"/>
  <c r="AN43" i="4" s="1"/>
  <c r="AK43" i="4"/>
  <c r="AM42" i="4"/>
  <c r="AL42" i="4"/>
  <c r="AK42" i="4"/>
  <c r="AN42" i="4" s="1"/>
  <c r="AM41" i="4"/>
  <c r="AL41" i="4"/>
  <c r="AK41" i="4"/>
  <c r="AM40" i="4"/>
  <c r="AO40" i="4" s="1"/>
  <c r="AL40" i="4"/>
  <c r="AK40" i="4"/>
  <c r="AM39" i="4"/>
  <c r="AL39" i="4"/>
  <c r="AP39" i="4" s="1"/>
  <c r="AK39" i="4"/>
  <c r="AM38" i="4"/>
  <c r="AL38" i="4"/>
  <c r="AK38" i="4"/>
  <c r="AP38" i="4" s="1"/>
  <c r="AM37" i="4"/>
  <c r="AL37" i="4"/>
  <c r="AK37" i="4"/>
  <c r="AM36" i="4"/>
  <c r="AQ36" i="4" s="1"/>
  <c r="AL36" i="4"/>
  <c r="AK36" i="4"/>
  <c r="AM35" i="4"/>
  <c r="AL35" i="4"/>
  <c r="AN35" i="4" s="1"/>
  <c r="AK35" i="4"/>
  <c r="AM34" i="4"/>
  <c r="AL34" i="4"/>
  <c r="AK34" i="4"/>
  <c r="AN34" i="4" s="1"/>
  <c r="AM33" i="4"/>
  <c r="AL33" i="4"/>
  <c r="AK33" i="4"/>
  <c r="AM32" i="4"/>
  <c r="AO32" i="4" s="1"/>
  <c r="AL32" i="4"/>
  <c r="AK32" i="4"/>
  <c r="AM31" i="4"/>
  <c r="AL31" i="4"/>
  <c r="AP31" i="4" s="1"/>
  <c r="AK31" i="4"/>
  <c r="AM30" i="4"/>
  <c r="AL30" i="4"/>
  <c r="AK30" i="4"/>
  <c r="AP30" i="4" s="1"/>
  <c r="AM29" i="4"/>
  <c r="AL29" i="4"/>
  <c r="AK29" i="4"/>
  <c r="AM28" i="4"/>
  <c r="AQ28" i="4" s="1"/>
  <c r="AL28" i="4"/>
  <c r="AK28" i="4"/>
  <c r="AM27" i="4"/>
  <c r="AL27" i="4"/>
  <c r="AN27" i="4" s="1"/>
  <c r="AK27" i="4"/>
  <c r="AM26" i="4"/>
  <c r="AL26" i="4"/>
  <c r="AK26" i="4"/>
  <c r="AN26" i="4" s="1"/>
  <c r="AM25" i="4"/>
  <c r="AL25" i="4"/>
  <c r="AK25" i="4"/>
  <c r="AM24" i="4"/>
  <c r="AO24" i="4" s="1"/>
  <c r="AL24" i="4"/>
  <c r="AK24" i="4"/>
  <c r="AM23" i="4"/>
  <c r="AL23" i="4"/>
  <c r="AP23" i="4" s="1"/>
  <c r="AK23" i="4"/>
  <c r="AM22" i="4"/>
  <c r="AL22" i="4"/>
  <c r="AK22" i="4"/>
  <c r="AP22" i="4" s="1"/>
  <c r="AM21" i="4"/>
  <c r="AL21" i="4"/>
  <c r="AK21" i="4"/>
  <c r="AM20" i="4"/>
  <c r="AQ20" i="4" s="1"/>
  <c r="AL20" i="4"/>
  <c r="AK20" i="4"/>
  <c r="AM19" i="4"/>
  <c r="AL19" i="4"/>
  <c r="AN19" i="4" s="1"/>
  <c r="AK19" i="4"/>
  <c r="AM18" i="4"/>
  <c r="AL18" i="4"/>
  <c r="AK18" i="4"/>
  <c r="AN18" i="4" s="1"/>
  <c r="AM17" i="4"/>
  <c r="AL17" i="4"/>
  <c r="AK17" i="4"/>
  <c r="AM16" i="4"/>
  <c r="AO16" i="4" s="1"/>
  <c r="AL16" i="4"/>
  <c r="AK16" i="4"/>
  <c r="AM15" i="4"/>
  <c r="AL15" i="4"/>
  <c r="AP15" i="4" s="1"/>
  <c r="AK15" i="4"/>
  <c r="AM14" i="4"/>
  <c r="AL14" i="4"/>
  <c r="AK14" i="4"/>
  <c r="AP14" i="4" s="1"/>
  <c r="AM13" i="4"/>
  <c r="AL13" i="4"/>
  <c r="AK13" i="4"/>
  <c r="AM12" i="4"/>
  <c r="AQ12" i="4" s="1"/>
  <c r="AL12" i="4"/>
  <c r="AK12" i="4"/>
  <c r="AM11" i="4"/>
  <c r="AL11" i="4"/>
  <c r="AN11" i="4" s="1"/>
  <c r="AK11" i="4"/>
  <c r="AM10" i="4"/>
  <c r="AL10" i="4"/>
  <c r="AK10" i="4"/>
  <c r="AN10" i="4" s="1"/>
  <c r="AM9" i="4"/>
  <c r="AL9" i="4"/>
  <c r="AK9" i="4"/>
  <c r="AM7" i="4"/>
  <c r="AO7" i="4" s="1"/>
  <c r="AL7" i="4"/>
  <c r="AK7" i="4"/>
  <c r="AF93" i="4"/>
  <c r="AF92" i="4"/>
  <c r="AF91" i="4"/>
  <c r="AE91" i="4"/>
  <c r="AD91" i="4"/>
  <c r="AF90" i="4"/>
  <c r="AE90" i="4"/>
  <c r="AD90" i="4"/>
  <c r="AF89" i="4"/>
  <c r="AE89" i="4"/>
  <c r="AD89" i="4"/>
  <c r="AF88" i="4"/>
  <c r="AE88" i="4"/>
  <c r="AD88" i="4"/>
  <c r="AF87" i="4"/>
  <c r="AE87" i="4"/>
  <c r="AD87" i="4"/>
  <c r="AF86" i="4"/>
  <c r="AE86" i="4"/>
  <c r="AD86" i="4"/>
  <c r="AF85" i="4"/>
  <c r="AE85" i="4"/>
  <c r="AD85" i="4"/>
  <c r="AF84" i="4"/>
  <c r="AE84" i="4"/>
  <c r="AD84" i="4"/>
  <c r="AF83" i="4"/>
  <c r="AE83" i="4"/>
  <c r="AD83" i="4"/>
  <c r="AF82" i="4"/>
  <c r="AE82" i="4"/>
  <c r="AD82" i="4"/>
  <c r="AF81" i="4"/>
  <c r="AE81" i="4"/>
  <c r="AD81" i="4"/>
  <c r="AF80" i="4"/>
  <c r="AE80" i="4"/>
  <c r="AD80" i="4"/>
  <c r="AF79" i="4"/>
  <c r="AE79" i="4"/>
  <c r="AD79" i="4"/>
  <c r="AF78" i="4"/>
  <c r="AE78" i="4"/>
  <c r="AD78" i="4"/>
  <c r="AF77" i="4"/>
  <c r="AE77" i="4"/>
  <c r="AD77" i="4"/>
  <c r="AF76" i="4"/>
  <c r="AE76" i="4"/>
  <c r="AD76" i="4"/>
  <c r="AF75" i="4"/>
  <c r="AE75" i="4"/>
  <c r="AD75" i="4"/>
  <c r="AF74" i="4"/>
  <c r="AE74" i="4"/>
  <c r="AD74" i="4"/>
  <c r="AF73" i="4"/>
  <c r="AE73" i="4"/>
  <c r="AD73" i="4"/>
  <c r="AF72" i="4"/>
  <c r="AE72" i="4"/>
  <c r="AD72" i="4"/>
  <c r="AF71" i="4"/>
  <c r="AE71" i="4"/>
  <c r="AD71" i="4"/>
  <c r="AF70" i="4"/>
  <c r="AE70" i="4"/>
  <c r="AD70" i="4"/>
  <c r="AF69" i="4"/>
  <c r="AE69" i="4"/>
  <c r="AD69" i="4"/>
  <c r="AF68" i="4"/>
  <c r="AE68" i="4"/>
  <c r="AD68" i="4"/>
  <c r="AF67" i="4"/>
  <c r="AE67" i="4"/>
  <c r="AD67" i="4"/>
  <c r="AF66" i="4"/>
  <c r="AE66" i="4"/>
  <c r="AD66" i="4"/>
  <c r="AF65" i="4"/>
  <c r="AE65" i="4"/>
  <c r="AD65" i="4"/>
  <c r="AF64" i="4"/>
  <c r="AE64" i="4"/>
  <c r="AD64" i="4"/>
  <c r="AF63" i="4"/>
  <c r="AE63" i="4"/>
  <c r="AD63" i="4"/>
  <c r="AF62" i="4"/>
  <c r="AE62" i="4"/>
  <c r="AD62" i="4"/>
  <c r="AF61" i="4"/>
  <c r="AE61" i="4"/>
  <c r="AD61" i="4"/>
  <c r="AF60" i="4"/>
  <c r="AE60" i="4"/>
  <c r="AD60" i="4"/>
  <c r="AF59" i="4"/>
  <c r="AE59" i="4"/>
  <c r="AD59" i="4"/>
  <c r="AF58" i="4"/>
  <c r="AE58" i="4"/>
  <c r="AD58" i="4"/>
  <c r="AF57" i="4"/>
  <c r="AE57" i="4"/>
  <c r="AD57" i="4"/>
  <c r="AF56" i="4"/>
  <c r="AE56" i="4"/>
  <c r="AD56" i="4"/>
  <c r="AF55" i="4"/>
  <c r="AE55" i="4"/>
  <c r="AD55" i="4"/>
  <c r="AF54" i="4"/>
  <c r="AE54" i="4"/>
  <c r="AD54" i="4"/>
  <c r="AF53" i="4"/>
  <c r="AE53" i="4"/>
  <c r="AD53" i="4"/>
  <c r="AF52" i="4"/>
  <c r="AE52" i="4"/>
  <c r="AD52" i="4"/>
  <c r="AF51" i="4"/>
  <c r="AE51" i="4"/>
  <c r="AD51" i="4"/>
  <c r="AF50" i="4"/>
  <c r="AE50" i="4"/>
  <c r="AD50" i="4"/>
  <c r="AF49" i="4"/>
  <c r="AE49" i="4"/>
  <c r="AD49" i="4"/>
  <c r="AF48" i="4"/>
  <c r="AE48" i="4"/>
  <c r="AD48" i="4"/>
  <c r="AF47" i="4"/>
  <c r="AE47" i="4"/>
  <c r="AD47" i="4"/>
  <c r="AF46" i="4"/>
  <c r="AE46" i="4"/>
  <c r="AD46" i="4"/>
  <c r="AF45" i="4"/>
  <c r="AE45" i="4"/>
  <c r="AD45" i="4"/>
  <c r="AF44" i="4"/>
  <c r="AE44" i="4"/>
  <c r="AD44" i="4"/>
  <c r="AF43" i="4"/>
  <c r="AE43" i="4"/>
  <c r="AD43" i="4"/>
  <c r="AF42" i="4"/>
  <c r="AE42" i="4"/>
  <c r="AD42" i="4"/>
  <c r="AF41" i="4"/>
  <c r="AE41" i="4"/>
  <c r="AD41" i="4"/>
  <c r="AF40" i="4"/>
  <c r="AE40" i="4"/>
  <c r="AD40" i="4"/>
  <c r="AF39" i="4"/>
  <c r="AE39" i="4"/>
  <c r="AD39" i="4"/>
  <c r="AF38" i="4"/>
  <c r="AE38" i="4"/>
  <c r="AD38" i="4"/>
  <c r="AF37" i="4"/>
  <c r="AE37" i="4"/>
  <c r="AD37" i="4"/>
  <c r="AF36" i="4"/>
  <c r="AE36" i="4"/>
  <c r="AD36" i="4"/>
  <c r="AF35" i="4"/>
  <c r="AE35" i="4"/>
  <c r="AD35" i="4"/>
  <c r="AF34" i="4"/>
  <c r="AE34" i="4"/>
  <c r="AD34" i="4"/>
  <c r="AF33" i="4"/>
  <c r="AE33" i="4"/>
  <c r="AD33" i="4"/>
  <c r="AF32" i="4"/>
  <c r="AE32" i="4"/>
  <c r="AD32" i="4"/>
  <c r="AF31" i="4"/>
  <c r="AE31" i="4"/>
  <c r="AD31" i="4"/>
  <c r="AF30" i="4"/>
  <c r="AE30" i="4"/>
  <c r="AD30" i="4"/>
  <c r="AF29" i="4"/>
  <c r="AE29" i="4"/>
  <c r="AD29" i="4"/>
  <c r="AF28" i="4"/>
  <c r="AE28" i="4"/>
  <c r="AD28" i="4"/>
  <c r="AF27" i="4"/>
  <c r="AE27" i="4"/>
  <c r="AD27" i="4"/>
  <c r="AF26" i="4"/>
  <c r="AE26" i="4"/>
  <c r="AD26" i="4"/>
  <c r="AF25" i="4"/>
  <c r="AE25" i="4"/>
  <c r="AD25" i="4"/>
  <c r="AF24" i="4"/>
  <c r="AE24" i="4"/>
  <c r="AD24" i="4"/>
  <c r="AF23" i="4"/>
  <c r="AE23" i="4"/>
  <c r="AD23" i="4"/>
  <c r="AF22" i="4"/>
  <c r="AE22" i="4"/>
  <c r="AD22" i="4"/>
  <c r="AF21" i="4"/>
  <c r="AE21" i="4"/>
  <c r="AD21" i="4"/>
  <c r="AF20" i="4"/>
  <c r="AE20" i="4"/>
  <c r="AD20" i="4"/>
  <c r="AF19" i="4"/>
  <c r="AE19" i="4"/>
  <c r="AD19" i="4"/>
  <c r="AF18" i="4"/>
  <c r="AE18" i="4"/>
  <c r="AD18" i="4"/>
  <c r="AF17" i="4"/>
  <c r="AE17" i="4"/>
  <c r="AD17" i="4"/>
  <c r="AF16" i="4"/>
  <c r="AE16" i="4"/>
  <c r="AD16" i="4"/>
  <c r="AF15" i="4"/>
  <c r="AE15" i="4"/>
  <c r="AD15" i="4"/>
  <c r="AF14" i="4"/>
  <c r="AE14" i="4"/>
  <c r="AD14" i="4"/>
  <c r="AF13" i="4"/>
  <c r="AE13" i="4"/>
  <c r="AD13" i="4"/>
  <c r="AF12" i="4"/>
  <c r="AE12" i="4"/>
  <c r="AD12" i="4"/>
  <c r="AF11" i="4"/>
  <c r="AE11" i="4"/>
  <c r="AD11" i="4"/>
  <c r="AF10" i="4"/>
  <c r="AE10" i="4"/>
  <c r="AD10" i="4"/>
  <c r="AF9" i="4"/>
  <c r="AE9" i="4"/>
  <c r="AD9" i="4"/>
  <c r="AF7" i="4"/>
  <c r="AE7" i="4"/>
  <c r="AD7" i="4"/>
  <c r="Y92" i="4"/>
  <c r="Y93" i="4"/>
  <c r="AC93" i="4" s="1"/>
  <c r="Y91" i="4"/>
  <c r="X91" i="4"/>
  <c r="Y90" i="4"/>
  <c r="AC90" i="4" s="1"/>
  <c r="X90" i="4"/>
  <c r="AB90" i="4" s="1"/>
  <c r="Y89" i="4"/>
  <c r="X89" i="4"/>
  <c r="Y88" i="4"/>
  <c r="AC88" i="4" s="1"/>
  <c r="X88" i="4"/>
  <c r="AA88" i="4" s="1"/>
  <c r="Y87" i="4"/>
  <c r="X87" i="4"/>
  <c r="Y86" i="4"/>
  <c r="AC86" i="4" s="1"/>
  <c r="X86" i="4"/>
  <c r="AA86" i="4" s="1"/>
  <c r="Y85" i="4"/>
  <c r="X85" i="4"/>
  <c r="Y84" i="4"/>
  <c r="AC84" i="4" s="1"/>
  <c r="X84" i="4"/>
  <c r="AB84" i="4" s="1"/>
  <c r="Y83" i="4"/>
  <c r="X83" i="4"/>
  <c r="Y82" i="4"/>
  <c r="AC82" i="4" s="1"/>
  <c r="X82" i="4"/>
  <c r="AA82" i="4" s="1"/>
  <c r="Y81" i="4"/>
  <c r="X81" i="4"/>
  <c r="Y80" i="4"/>
  <c r="AC80" i="4" s="1"/>
  <c r="X80" i="4"/>
  <c r="AB80" i="4" s="1"/>
  <c r="Y79" i="4"/>
  <c r="X79" i="4"/>
  <c r="Y78" i="4"/>
  <c r="AC78" i="4" s="1"/>
  <c r="X78" i="4"/>
  <c r="AB78" i="4" s="1"/>
  <c r="Y77" i="4"/>
  <c r="X77" i="4"/>
  <c r="Y76" i="4"/>
  <c r="AC76" i="4" s="1"/>
  <c r="X76" i="4"/>
  <c r="AA76" i="4" s="1"/>
  <c r="Y75" i="4"/>
  <c r="X75" i="4"/>
  <c r="Y74" i="4"/>
  <c r="AC74" i="4" s="1"/>
  <c r="X74" i="4"/>
  <c r="AA74" i="4" s="1"/>
  <c r="Y73" i="4"/>
  <c r="X73" i="4"/>
  <c r="Y72" i="4"/>
  <c r="AC72" i="4" s="1"/>
  <c r="X72" i="4"/>
  <c r="AB72" i="4" s="1"/>
  <c r="Y71" i="4"/>
  <c r="X71" i="4"/>
  <c r="Y70" i="4"/>
  <c r="AC70" i="4" s="1"/>
  <c r="X70" i="4"/>
  <c r="AA70" i="4" s="1"/>
  <c r="Y69" i="4"/>
  <c r="X69" i="4"/>
  <c r="Y68" i="4"/>
  <c r="AC68" i="4" s="1"/>
  <c r="X68" i="4"/>
  <c r="AB68" i="4" s="1"/>
  <c r="Y67" i="4"/>
  <c r="X67" i="4"/>
  <c r="Y66" i="4"/>
  <c r="AC66" i="4" s="1"/>
  <c r="X66" i="4"/>
  <c r="AA66" i="4" s="1"/>
  <c r="Y65" i="4"/>
  <c r="X65" i="4"/>
  <c r="Y64" i="4"/>
  <c r="AC64" i="4" s="1"/>
  <c r="X64" i="4"/>
  <c r="AA64" i="4" s="1"/>
  <c r="Y63" i="4"/>
  <c r="X63" i="4"/>
  <c r="Y62" i="4"/>
  <c r="AC62" i="4" s="1"/>
  <c r="X62" i="4"/>
  <c r="AB62" i="4" s="1"/>
  <c r="Y61" i="4"/>
  <c r="X61" i="4"/>
  <c r="Y60" i="4"/>
  <c r="AC60" i="4" s="1"/>
  <c r="X60" i="4"/>
  <c r="AB60" i="4" s="1"/>
  <c r="Y59" i="4"/>
  <c r="X59" i="4"/>
  <c r="Y58" i="4"/>
  <c r="AC58" i="4" s="1"/>
  <c r="X58" i="4"/>
  <c r="AA58" i="4" s="1"/>
  <c r="Y57" i="4"/>
  <c r="X57" i="4"/>
  <c r="Y56" i="4"/>
  <c r="AC56" i="4" s="1"/>
  <c r="X56" i="4"/>
  <c r="AA56" i="4" s="1"/>
  <c r="Y55" i="4"/>
  <c r="X55" i="4"/>
  <c r="Y54" i="4"/>
  <c r="AC54" i="4" s="1"/>
  <c r="X54" i="4"/>
  <c r="AB54" i="4" s="1"/>
  <c r="Y53" i="4"/>
  <c r="X53" i="4"/>
  <c r="Y52" i="4"/>
  <c r="AC52" i="4" s="1"/>
  <c r="X52" i="4"/>
  <c r="AA52" i="4" s="1"/>
  <c r="Y51" i="4"/>
  <c r="X51" i="4"/>
  <c r="Y50" i="4"/>
  <c r="AC50" i="4" s="1"/>
  <c r="X50" i="4"/>
  <c r="AA50" i="4" s="1"/>
  <c r="Y49" i="4"/>
  <c r="X49" i="4"/>
  <c r="Y48" i="4"/>
  <c r="AC48" i="4" s="1"/>
  <c r="X48" i="4"/>
  <c r="AB48" i="4" s="1"/>
  <c r="Y47" i="4"/>
  <c r="X47" i="4"/>
  <c r="Y46" i="4"/>
  <c r="AC46" i="4" s="1"/>
  <c r="X46" i="4"/>
  <c r="AB46" i="4" s="1"/>
  <c r="Y45" i="4"/>
  <c r="X45" i="4"/>
  <c r="Y44" i="4"/>
  <c r="AC44" i="4" s="1"/>
  <c r="X44" i="4"/>
  <c r="AA44" i="4" s="1"/>
  <c r="Y43" i="4"/>
  <c r="X43" i="4"/>
  <c r="Y42" i="4"/>
  <c r="AC42" i="4" s="1"/>
  <c r="X42" i="4"/>
  <c r="AB42" i="4" s="1"/>
  <c r="Y41" i="4"/>
  <c r="X41" i="4"/>
  <c r="Y40" i="4"/>
  <c r="AC40" i="4" s="1"/>
  <c r="X40" i="4"/>
  <c r="AB40" i="4" s="1"/>
  <c r="Y39" i="4"/>
  <c r="X39" i="4"/>
  <c r="Y38" i="4"/>
  <c r="AC38" i="4" s="1"/>
  <c r="X38" i="4"/>
  <c r="AA38" i="4" s="1"/>
  <c r="Y37" i="4"/>
  <c r="X37" i="4"/>
  <c r="Y36" i="4"/>
  <c r="AC36" i="4" s="1"/>
  <c r="X36" i="4"/>
  <c r="AA36" i="4" s="1"/>
  <c r="Y35" i="4"/>
  <c r="X35" i="4"/>
  <c r="Y34" i="4"/>
  <c r="AC34" i="4" s="1"/>
  <c r="X34" i="4"/>
  <c r="AB34" i="4" s="1"/>
  <c r="Y33" i="4"/>
  <c r="X33" i="4"/>
  <c r="Y32" i="4"/>
  <c r="AC32" i="4" s="1"/>
  <c r="X32" i="4"/>
  <c r="AA32" i="4" s="1"/>
  <c r="Y31" i="4"/>
  <c r="X31" i="4"/>
  <c r="Y30" i="4"/>
  <c r="AC30" i="4" s="1"/>
  <c r="X30" i="4"/>
  <c r="AB30" i="4" s="1"/>
  <c r="Y29" i="4"/>
  <c r="X29" i="4"/>
  <c r="Y28" i="4"/>
  <c r="AC28" i="4" s="1"/>
  <c r="X28" i="4"/>
  <c r="AB28" i="4" s="1"/>
  <c r="Y27" i="4"/>
  <c r="X27" i="4"/>
  <c r="Y26" i="4"/>
  <c r="AC26" i="4" s="1"/>
  <c r="X26" i="4"/>
  <c r="AB26" i="4" s="1"/>
  <c r="Y25" i="4"/>
  <c r="X25" i="4"/>
  <c r="Y24" i="4"/>
  <c r="AC24" i="4" s="1"/>
  <c r="X24" i="4"/>
  <c r="AB24" i="4" s="1"/>
  <c r="Y23" i="4"/>
  <c r="X23" i="4"/>
  <c r="Y22" i="4"/>
  <c r="AC22" i="4" s="1"/>
  <c r="X22" i="4"/>
  <c r="AA22" i="4" s="1"/>
  <c r="Y21" i="4"/>
  <c r="X21" i="4"/>
  <c r="Y20" i="4"/>
  <c r="AC20" i="4" s="1"/>
  <c r="X20" i="4"/>
  <c r="AA20" i="4" s="1"/>
  <c r="Y19" i="4"/>
  <c r="X19" i="4"/>
  <c r="Y18" i="4"/>
  <c r="AC18" i="4" s="1"/>
  <c r="X18" i="4"/>
  <c r="AB18" i="4" s="1"/>
  <c r="Y17" i="4"/>
  <c r="X17" i="4"/>
  <c r="Y16" i="4"/>
  <c r="AC16" i="4" s="1"/>
  <c r="X16" i="4"/>
  <c r="AB16" i="4" s="1"/>
  <c r="Y15" i="4"/>
  <c r="X15" i="4"/>
  <c r="Y14" i="4"/>
  <c r="AC14" i="4" s="1"/>
  <c r="X14" i="4"/>
  <c r="AA14" i="4" s="1"/>
  <c r="Y13" i="4"/>
  <c r="X13" i="4"/>
  <c r="Y12" i="4"/>
  <c r="AC12" i="4" s="1"/>
  <c r="X12" i="4"/>
  <c r="AB12" i="4" s="1"/>
  <c r="Y11" i="4"/>
  <c r="X11" i="4"/>
  <c r="Y10" i="4"/>
  <c r="AC10" i="4" s="1"/>
  <c r="X10" i="4"/>
  <c r="AB10" i="4" s="1"/>
  <c r="Y9" i="4"/>
  <c r="X9" i="4"/>
  <c r="Y7" i="4"/>
  <c r="AC7" i="4" s="1"/>
  <c r="X7" i="4"/>
  <c r="AA7" i="4" s="1"/>
  <c r="W91" i="4"/>
  <c r="W90" i="4"/>
  <c r="W89" i="4"/>
  <c r="W88" i="4"/>
  <c r="W87" i="4"/>
  <c r="W86" i="4"/>
  <c r="W85" i="4"/>
  <c r="W84" i="4"/>
  <c r="W83" i="4"/>
  <c r="W82" i="4"/>
  <c r="W81" i="4"/>
  <c r="W80" i="4"/>
  <c r="W79" i="4"/>
  <c r="W78" i="4"/>
  <c r="W77" i="4"/>
  <c r="W76" i="4"/>
  <c r="W75" i="4"/>
  <c r="W74" i="4"/>
  <c r="W73" i="4"/>
  <c r="W72" i="4"/>
  <c r="W71" i="4"/>
  <c r="W70" i="4"/>
  <c r="W69" i="4"/>
  <c r="W68" i="4"/>
  <c r="W67" i="4"/>
  <c r="W66" i="4"/>
  <c r="W65" i="4"/>
  <c r="W64" i="4"/>
  <c r="W63" i="4"/>
  <c r="W62" i="4"/>
  <c r="W61" i="4"/>
  <c r="W60" i="4"/>
  <c r="W59" i="4"/>
  <c r="W58" i="4"/>
  <c r="W57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7" i="4"/>
  <c r="AQ93" i="4"/>
  <c r="AP93" i="4"/>
  <c r="AO93" i="4"/>
  <c r="AN93" i="4"/>
  <c r="AJ93" i="4"/>
  <c r="AI93" i="4"/>
  <c r="AH93" i="4"/>
  <c r="AG93" i="4"/>
  <c r="AB93" i="4"/>
  <c r="AA93" i="4"/>
  <c r="Z93" i="4"/>
  <c r="V93" i="4"/>
  <c r="U93" i="4"/>
  <c r="T93" i="4"/>
  <c r="S93" i="4"/>
  <c r="O93" i="4"/>
  <c r="N93" i="4"/>
  <c r="M93" i="4"/>
  <c r="L93" i="4"/>
  <c r="H93" i="4"/>
  <c r="G93" i="4"/>
  <c r="F93" i="4"/>
  <c r="E93" i="4"/>
  <c r="AQ92" i="4"/>
  <c r="AP92" i="4"/>
  <c r="AO92" i="4"/>
  <c r="AN92" i="4"/>
  <c r="AJ92" i="4"/>
  <c r="AI92" i="4"/>
  <c r="AH92" i="4"/>
  <c r="AG92" i="4"/>
  <c r="AC92" i="4"/>
  <c r="AB92" i="4"/>
  <c r="AA92" i="4"/>
  <c r="Z92" i="4"/>
  <c r="V92" i="4"/>
  <c r="U92" i="4"/>
  <c r="T92" i="4"/>
  <c r="S92" i="4"/>
  <c r="O92" i="4"/>
  <c r="N92" i="4"/>
  <c r="M92" i="4"/>
  <c r="L92" i="4"/>
  <c r="H92" i="4"/>
  <c r="G92" i="4"/>
  <c r="F92" i="4"/>
  <c r="E92" i="4"/>
  <c r="AO91" i="4"/>
  <c r="AJ91" i="4"/>
  <c r="AI91" i="4"/>
  <c r="AH91" i="4"/>
  <c r="AG91" i="4"/>
  <c r="AC91" i="4"/>
  <c r="AB91" i="4"/>
  <c r="AA91" i="4"/>
  <c r="Z91" i="4"/>
  <c r="V91" i="4"/>
  <c r="U91" i="4"/>
  <c r="T91" i="4"/>
  <c r="S91" i="4"/>
  <c r="O91" i="4"/>
  <c r="N91" i="4"/>
  <c r="M91" i="4"/>
  <c r="L91" i="4"/>
  <c r="H91" i="4"/>
  <c r="G91" i="4"/>
  <c r="F91" i="4"/>
  <c r="E91" i="4"/>
  <c r="AQ90" i="4"/>
  <c r="AO90" i="4"/>
  <c r="AJ90" i="4"/>
  <c r="AI90" i="4"/>
  <c r="AH90" i="4"/>
  <c r="AG90" i="4"/>
  <c r="Z90" i="4"/>
  <c r="V90" i="4"/>
  <c r="U90" i="4"/>
  <c r="T90" i="4"/>
  <c r="S90" i="4"/>
  <c r="O90" i="4"/>
  <c r="N90" i="4"/>
  <c r="M90" i="4"/>
  <c r="L90" i="4"/>
  <c r="H90" i="4"/>
  <c r="G90" i="4"/>
  <c r="F90" i="4"/>
  <c r="E90" i="4"/>
  <c r="AQ89" i="4"/>
  <c r="AP89" i="4"/>
  <c r="AO89" i="4"/>
  <c r="AN89" i="4"/>
  <c r="AJ89" i="4"/>
  <c r="AI89" i="4"/>
  <c r="AH89" i="4"/>
  <c r="AG89" i="4"/>
  <c r="AC89" i="4"/>
  <c r="AB89" i="4"/>
  <c r="AA89" i="4"/>
  <c r="Z89" i="4"/>
  <c r="V89" i="4"/>
  <c r="U89" i="4"/>
  <c r="T89" i="4"/>
  <c r="S89" i="4"/>
  <c r="O89" i="4"/>
  <c r="N89" i="4"/>
  <c r="M89" i="4"/>
  <c r="L89" i="4"/>
  <c r="H89" i="4"/>
  <c r="G89" i="4"/>
  <c r="F89" i="4"/>
  <c r="E89" i="4"/>
  <c r="AP88" i="4"/>
  <c r="AN88" i="4"/>
  <c r="AJ88" i="4"/>
  <c r="AI88" i="4"/>
  <c r="AH88" i="4"/>
  <c r="AG88" i="4"/>
  <c r="Z88" i="4"/>
  <c r="V88" i="4"/>
  <c r="U88" i="4"/>
  <c r="T88" i="4"/>
  <c r="S88" i="4"/>
  <c r="O88" i="4"/>
  <c r="N88" i="4"/>
  <c r="M88" i="4"/>
  <c r="L88" i="4"/>
  <c r="H88" i="4"/>
  <c r="G88" i="4"/>
  <c r="F88" i="4"/>
  <c r="E88" i="4"/>
  <c r="AQ87" i="4"/>
  <c r="AJ87" i="4"/>
  <c r="AI87" i="4"/>
  <c r="AH87" i="4"/>
  <c r="AG87" i="4"/>
  <c r="AC87" i="4"/>
  <c r="AB87" i="4"/>
  <c r="AA87" i="4"/>
  <c r="Z87" i="4"/>
  <c r="V87" i="4"/>
  <c r="U87" i="4"/>
  <c r="T87" i="4"/>
  <c r="S87" i="4"/>
  <c r="O87" i="4"/>
  <c r="N87" i="4"/>
  <c r="M87" i="4"/>
  <c r="L87" i="4"/>
  <c r="H87" i="4"/>
  <c r="G87" i="4"/>
  <c r="F87" i="4"/>
  <c r="E87" i="4"/>
  <c r="AQ86" i="4"/>
  <c r="AO86" i="4"/>
  <c r="AJ86" i="4"/>
  <c r="AI86" i="4"/>
  <c r="AH86" i="4"/>
  <c r="AG86" i="4"/>
  <c r="Z86" i="4"/>
  <c r="V86" i="4"/>
  <c r="U86" i="4"/>
  <c r="T86" i="4"/>
  <c r="S86" i="4"/>
  <c r="O86" i="4"/>
  <c r="N86" i="4"/>
  <c r="M86" i="4"/>
  <c r="L86" i="4"/>
  <c r="H86" i="4"/>
  <c r="G86" i="4"/>
  <c r="F86" i="4"/>
  <c r="E86" i="4"/>
  <c r="AQ85" i="4"/>
  <c r="AP85" i="4"/>
  <c r="AO85" i="4"/>
  <c r="AN85" i="4"/>
  <c r="AJ85" i="4"/>
  <c r="AI85" i="4"/>
  <c r="AH85" i="4"/>
  <c r="AG85" i="4"/>
  <c r="AC85" i="4"/>
  <c r="AB85" i="4"/>
  <c r="AA85" i="4"/>
  <c r="Z85" i="4"/>
  <c r="V85" i="4"/>
  <c r="U85" i="4"/>
  <c r="T85" i="4"/>
  <c r="S85" i="4"/>
  <c r="O85" i="4"/>
  <c r="N85" i="4"/>
  <c r="M85" i="4"/>
  <c r="L85" i="4"/>
  <c r="H85" i="4"/>
  <c r="G85" i="4"/>
  <c r="F85" i="4"/>
  <c r="E85" i="4"/>
  <c r="AP84" i="4"/>
  <c r="AN84" i="4"/>
  <c r="AJ84" i="4"/>
  <c r="AI84" i="4"/>
  <c r="AH84" i="4"/>
  <c r="AG84" i="4"/>
  <c r="Z84" i="4"/>
  <c r="V84" i="4"/>
  <c r="U84" i="4"/>
  <c r="T84" i="4"/>
  <c r="S84" i="4"/>
  <c r="O84" i="4"/>
  <c r="N84" i="4"/>
  <c r="M84" i="4"/>
  <c r="L84" i="4"/>
  <c r="H84" i="4"/>
  <c r="G84" i="4"/>
  <c r="F84" i="4"/>
  <c r="E84" i="4"/>
  <c r="AO83" i="4"/>
  <c r="AJ83" i="4"/>
  <c r="AI83" i="4"/>
  <c r="AH83" i="4"/>
  <c r="AG83" i="4"/>
  <c r="AC83" i="4"/>
  <c r="AB83" i="4"/>
  <c r="AA83" i="4"/>
  <c r="Z83" i="4"/>
  <c r="V83" i="4"/>
  <c r="U83" i="4"/>
  <c r="T83" i="4"/>
  <c r="S83" i="4"/>
  <c r="O83" i="4"/>
  <c r="N83" i="4"/>
  <c r="M83" i="4"/>
  <c r="L83" i="4"/>
  <c r="H83" i="4"/>
  <c r="G83" i="4"/>
  <c r="F83" i="4"/>
  <c r="E83" i="4"/>
  <c r="AQ82" i="4"/>
  <c r="AO82" i="4"/>
  <c r="AJ82" i="4"/>
  <c r="AI82" i="4"/>
  <c r="AH82" i="4"/>
  <c r="AG82" i="4"/>
  <c r="Z82" i="4"/>
  <c r="V82" i="4"/>
  <c r="U82" i="4"/>
  <c r="T82" i="4"/>
  <c r="S82" i="4"/>
  <c r="O82" i="4"/>
  <c r="N82" i="4"/>
  <c r="M82" i="4"/>
  <c r="L82" i="4"/>
  <c r="H82" i="4"/>
  <c r="G82" i="4"/>
  <c r="F82" i="4"/>
  <c r="E82" i="4"/>
  <c r="AQ81" i="4"/>
  <c r="AP81" i="4"/>
  <c r="AO81" i="4"/>
  <c r="AN81" i="4"/>
  <c r="AJ81" i="4"/>
  <c r="AI81" i="4"/>
  <c r="AH81" i="4"/>
  <c r="AG81" i="4"/>
  <c r="AC81" i="4"/>
  <c r="AB81" i="4"/>
  <c r="AA81" i="4"/>
  <c r="Z81" i="4"/>
  <c r="V81" i="4"/>
  <c r="U81" i="4"/>
  <c r="T81" i="4"/>
  <c r="S81" i="4"/>
  <c r="O81" i="4"/>
  <c r="N81" i="4"/>
  <c r="M81" i="4"/>
  <c r="L81" i="4"/>
  <c r="H81" i="4"/>
  <c r="G81" i="4"/>
  <c r="F81" i="4"/>
  <c r="E81" i="4"/>
  <c r="AP80" i="4"/>
  <c r="AN80" i="4"/>
  <c r="AJ80" i="4"/>
  <c r="AI80" i="4"/>
  <c r="AH80" i="4"/>
  <c r="AG80" i="4"/>
  <c r="Z80" i="4"/>
  <c r="V80" i="4"/>
  <c r="U80" i="4"/>
  <c r="T80" i="4"/>
  <c r="S80" i="4"/>
  <c r="O80" i="4"/>
  <c r="N80" i="4"/>
  <c r="M80" i="4"/>
  <c r="L80" i="4"/>
  <c r="H80" i="4"/>
  <c r="G80" i="4"/>
  <c r="F80" i="4"/>
  <c r="E80" i="4"/>
  <c r="AQ79" i="4"/>
  <c r="AJ79" i="4"/>
  <c r="AI79" i="4"/>
  <c r="AH79" i="4"/>
  <c r="AG79" i="4"/>
  <c r="AC79" i="4"/>
  <c r="AB79" i="4"/>
  <c r="AA79" i="4"/>
  <c r="Z79" i="4"/>
  <c r="V79" i="4"/>
  <c r="U79" i="4"/>
  <c r="T79" i="4"/>
  <c r="S79" i="4"/>
  <c r="O79" i="4"/>
  <c r="N79" i="4"/>
  <c r="M79" i="4"/>
  <c r="L79" i="4"/>
  <c r="H79" i="4"/>
  <c r="G79" i="4"/>
  <c r="F79" i="4"/>
  <c r="E79" i="4"/>
  <c r="AQ78" i="4"/>
  <c r="AO78" i="4"/>
  <c r="AJ78" i="4"/>
  <c r="AI78" i="4"/>
  <c r="AH78" i="4"/>
  <c r="AG78" i="4"/>
  <c r="Z78" i="4"/>
  <c r="V78" i="4"/>
  <c r="U78" i="4"/>
  <c r="T78" i="4"/>
  <c r="S78" i="4"/>
  <c r="O78" i="4"/>
  <c r="N78" i="4"/>
  <c r="M78" i="4"/>
  <c r="L78" i="4"/>
  <c r="H78" i="4"/>
  <c r="G78" i="4"/>
  <c r="F78" i="4"/>
  <c r="E78" i="4"/>
  <c r="AQ77" i="4"/>
  <c r="AP77" i="4"/>
  <c r="AO77" i="4"/>
  <c r="AN77" i="4"/>
  <c r="AJ77" i="4"/>
  <c r="AI77" i="4"/>
  <c r="AH77" i="4"/>
  <c r="AG77" i="4"/>
  <c r="AC77" i="4"/>
  <c r="AB77" i="4"/>
  <c r="AA77" i="4"/>
  <c r="Z77" i="4"/>
  <c r="V77" i="4"/>
  <c r="U77" i="4"/>
  <c r="T77" i="4"/>
  <c r="S77" i="4"/>
  <c r="O77" i="4"/>
  <c r="N77" i="4"/>
  <c r="M77" i="4"/>
  <c r="L77" i="4"/>
  <c r="H77" i="4"/>
  <c r="G77" i="4"/>
  <c r="F77" i="4"/>
  <c r="E77" i="4"/>
  <c r="AP76" i="4"/>
  <c r="AN76" i="4"/>
  <c r="AJ76" i="4"/>
  <c r="AI76" i="4"/>
  <c r="AH76" i="4"/>
  <c r="AG76" i="4"/>
  <c r="Z76" i="4"/>
  <c r="V76" i="4"/>
  <c r="U76" i="4"/>
  <c r="T76" i="4"/>
  <c r="S76" i="4"/>
  <c r="O76" i="4"/>
  <c r="N76" i="4"/>
  <c r="M76" i="4"/>
  <c r="L76" i="4"/>
  <c r="H76" i="4"/>
  <c r="G76" i="4"/>
  <c r="F76" i="4"/>
  <c r="E76" i="4"/>
  <c r="AO75" i="4"/>
  <c r="AJ75" i="4"/>
  <c r="AI75" i="4"/>
  <c r="AH75" i="4"/>
  <c r="AG75" i="4"/>
  <c r="AC75" i="4"/>
  <c r="AB75" i="4"/>
  <c r="AA75" i="4"/>
  <c r="Z75" i="4"/>
  <c r="V75" i="4"/>
  <c r="U75" i="4"/>
  <c r="T75" i="4"/>
  <c r="S75" i="4"/>
  <c r="O75" i="4"/>
  <c r="N75" i="4"/>
  <c r="M75" i="4"/>
  <c r="L75" i="4"/>
  <c r="H75" i="4"/>
  <c r="G75" i="4"/>
  <c r="F75" i="4"/>
  <c r="E75" i="4"/>
  <c r="AQ74" i="4"/>
  <c r="AO74" i="4"/>
  <c r="AJ74" i="4"/>
  <c r="AI74" i="4"/>
  <c r="AH74" i="4"/>
  <c r="AG74" i="4"/>
  <c r="Z74" i="4"/>
  <c r="V74" i="4"/>
  <c r="U74" i="4"/>
  <c r="T74" i="4"/>
  <c r="S74" i="4"/>
  <c r="O74" i="4"/>
  <c r="N74" i="4"/>
  <c r="M74" i="4"/>
  <c r="L74" i="4"/>
  <c r="H74" i="4"/>
  <c r="G74" i="4"/>
  <c r="F74" i="4"/>
  <c r="E74" i="4"/>
  <c r="AQ73" i="4"/>
  <c r="AP73" i="4"/>
  <c r="AO73" i="4"/>
  <c r="AN73" i="4"/>
  <c r="AJ73" i="4"/>
  <c r="AI73" i="4"/>
  <c r="AH73" i="4"/>
  <c r="AG73" i="4"/>
  <c r="AC73" i="4"/>
  <c r="AB73" i="4"/>
  <c r="AA73" i="4"/>
  <c r="Z73" i="4"/>
  <c r="V73" i="4"/>
  <c r="U73" i="4"/>
  <c r="T73" i="4"/>
  <c r="S73" i="4"/>
  <c r="O73" i="4"/>
  <c r="N73" i="4"/>
  <c r="M73" i="4"/>
  <c r="L73" i="4"/>
  <c r="H73" i="4"/>
  <c r="G73" i="4"/>
  <c r="F73" i="4"/>
  <c r="E73" i="4"/>
  <c r="AP72" i="4"/>
  <c r="AN72" i="4"/>
  <c r="AJ72" i="4"/>
  <c r="AI72" i="4"/>
  <c r="AH72" i="4"/>
  <c r="AG72" i="4"/>
  <c r="Z72" i="4"/>
  <c r="V72" i="4"/>
  <c r="U72" i="4"/>
  <c r="T72" i="4"/>
  <c r="S72" i="4"/>
  <c r="O72" i="4"/>
  <c r="N72" i="4"/>
  <c r="M72" i="4"/>
  <c r="L72" i="4"/>
  <c r="H72" i="4"/>
  <c r="G72" i="4"/>
  <c r="F72" i="4"/>
  <c r="E72" i="4"/>
  <c r="AQ71" i="4"/>
  <c r="AJ71" i="4"/>
  <c r="AI71" i="4"/>
  <c r="AH71" i="4"/>
  <c r="AG71" i="4"/>
  <c r="AC71" i="4"/>
  <c r="AB71" i="4"/>
  <c r="AA71" i="4"/>
  <c r="Z71" i="4"/>
  <c r="V71" i="4"/>
  <c r="U71" i="4"/>
  <c r="T71" i="4"/>
  <c r="S71" i="4"/>
  <c r="O71" i="4"/>
  <c r="N71" i="4"/>
  <c r="M71" i="4"/>
  <c r="L71" i="4"/>
  <c r="H71" i="4"/>
  <c r="G71" i="4"/>
  <c r="F71" i="4"/>
  <c r="E71" i="4"/>
  <c r="AQ70" i="4"/>
  <c r="AO70" i="4"/>
  <c r="AJ70" i="4"/>
  <c r="AI70" i="4"/>
  <c r="AH70" i="4"/>
  <c r="AG70" i="4"/>
  <c r="Z70" i="4"/>
  <c r="V70" i="4"/>
  <c r="U70" i="4"/>
  <c r="T70" i="4"/>
  <c r="S70" i="4"/>
  <c r="O70" i="4"/>
  <c r="N70" i="4"/>
  <c r="M70" i="4"/>
  <c r="L70" i="4"/>
  <c r="H70" i="4"/>
  <c r="G70" i="4"/>
  <c r="F70" i="4"/>
  <c r="E70" i="4"/>
  <c r="AQ69" i="4"/>
  <c r="AP69" i="4"/>
  <c r="AO69" i="4"/>
  <c r="AN69" i="4"/>
  <c r="AJ69" i="4"/>
  <c r="AI69" i="4"/>
  <c r="AH69" i="4"/>
  <c r="AG69" i="4"/>
  <c r="AC69" i="4"/>
  <c r="AB69" i="4"/>
  <c r="AA69" i="4"/>
  <c r="Z69" i="4"/>
  <c r="V69" i="4"/>
  <c r="U69" i="4"/>
  <c r="T69" i="4"/>
  <c r="S69" i="4"/>
  <c r="O69" i="4"/>
  <c r="N69" i="4"/>
  <c r="M69" i="4"/>
  <c r="L69" i="4"/>
  <c r="H69" i="4"/>
  <c r="G69" i="4"/>
  <c r="F69" i="4"/>
  <c r="E69" i="4"/>
  <c r="AP68" i="4"/>
  <c r="AN68" i="4"/>
  <c r="AJ68" i="4"/>
  <c r="AI68" i="4"/>
  <c r="AH68" i="4"/>
  <c r="AG68" i="4"/>
  <c r="Z68" i="4"/>
  <c r="V68" i="4"/>
  <c r="U68" i="4"/>
  <c r="T68" i="4"/>
  <c r="S68" i="4"/>
  <c r="O68" i="4"/>
  <c r="N68" i="4"/>
  <c r="M68" i="4"/>
  <c r="L68" i="4"/>
  <c r="H68" i="4"/>
  <c r="G68" i="4"/>
  <c r="F68" i="4"/>
  <c r="E68" i="4"/>
  <c r="AO67" i="4"/>
  <c r="AJ67" i="4"/>
  <c r="AI67" i="4"/>
  <c r="AH67" i="4"/>
  <c r="AG67" i="4"/>
  <c r="AC67" i="4"/>
  <c r="AB67" i="4"/>
  <c r="AA67" i="4"/>
  <c r="Z67" i="4"/>
  <c r="V67" i="4"/>
  <c r="U67" i="4"/>
  <c r="T67" i="4"/>
  <c r="S67" i="4"/>
  <c r="O67" i="4"/>
  <c r="N67" i="4"/>
  <c r="M67" i="4"/>
  <c r="L67" i="4"/>
  <c r="H67" i="4"/>
  <c r="G67" i="4"/>
  <c r="F67" i="4"/>
  <c r="E67" i="4"/>
  <c r="AQ66" i="4"/>
  <c r="AO66" i="4"/>
  <c r="AJ66" i="4"/>
  <c r="AI66" i="4"/>
  <c r="AH66" i="4"/>
  <c r="AG66" i="4"/>
  <c r="Z66" i="4"/>
  <c r="V66" i="4"/>
  <c r="U66" i="4"/>
  <c r="T66" i="4"/>
  <c r="S66" i="4"/>
  <c r="O66" i="4"/>
  <c r="N66" i="4"/>
  <c r="M66" i="4"/>
  <c r="L66" i="4"/>
  <c r="H66" i="4"/>
  <c r="G66" i="4"/>
  <c r="F66" i="4"/>
  <c r="E66" i="4"/>
  <c r="AQ65" i="4"/>
  <c r="AP65" i="4"/>
  <c r="AO65" i="4"/>
  <c r="AN65" i="4"/>
  <c r="AJ65" i="4"/>
  <c r="AI65" i="4"/>
  <c r="AH65" i="4"/>
  <c r="AG65" i="4"/>
  <c r="AC65" i="4"/>
  <c r="AB65" i="4"/>
  <c r="AA65" i="4"/>
  <c r="Z65" i="4"/>
  <c r="V65" i="4"/>
  <c r="U65" i="4"/>
  <c r="T65" i="4"/>
  <c r="S65" i="4"/>
  <c r="O65" i="4"/>
  <c r="N65" i="4"/>
  <c r="M65" i="4"/>
  <c r="L65" i="4"/>
  <c r="H65" i="4"/>
  <c r="G65" i="4"/>
  <c r="F65" i="4"/>
  <c r="E65" i="4"/>
  <c r="AP64" i="4"/>
  <c r="AN64" i="4"/>
  <c r="AJ64" i="4"/>
  <c r="AI64" i="4"/>
  <c r="AH64" i="4"/>
  <c r="AG64" i="4"/>
  <c r="Z64" i="4"/>
  <c r="V64" i="4"/>
  <c r="U64" i="4"/>
  <c r="T64" i="4"/>
  <c r="S64" i="4"/>
  <c r="O64" i="4"/>
  <c r="N64" i="4"/>
  <c r="M64" i="4"/>
  <c r="L64" i="4"/>
  <c r="H64" i="4"/>
  <c r="G64" i="4"/>
  <c r="F64" i="4"/>
  <c r="E64" i="4"/>
  <c r="AQ63" i="4"/>
  <c r="AJ63" i="4"/>
  <c r="AI63" i="4"/>
  <c r="AH63" i="4"/>
  <c r="AG63" i="4"/>
  <c r="AC63" i="4"/>
  <c r="AB63" i="4"/>
  <c r="AA63" i="4"/>
  <c r="Z63" i="4"/>
  <c r="V63" i="4"/>
  <c r="U63" i="4"/>
  <c r="T63" i="4"/>
  <c r="S63" i="4"/>
  <c r="O63" i="4"/>
  <c r="N63" i="4"/>
  <c r="M63" i="4"/>
  <c r="L63" i="4"/>
  <c r="H63" i="4"/>
  <c r="G63" i="4"/>
  <c r="F63" i="4"/>
  <c r="E63" i="4"/>
  <c r="AQ62" i="4"/>
  <c r="AO62" i="4"/>
  <c r="AJ62" i="4"/>
  <c r="AI62" i="4"/>
  <c r="AH62" i="4"/>
  <c r="AG62" i="4"/>
  <c r="Z62" i="4"/>
  <c r="V62" i="4"/>
  <c r="U62" i="4"/>
  <c r="T62" i="4"/>
  <c r="S62" i="4"/>
  <c r="O62" i="4"/>
  <c r="N62" i="4"/>
  <c r="M62" i="4"/>
  <c r="L62" i="4"/>
  <c r="H62" i="4"/>
  <c r="G62" i="4"/>
  <c r="F62" i="4"/>
  <c r="E62" i="4"/>
  <c r="AQ61" i="4"/>
  <c r="AP61" i="4"/>
  <c r="AO61" i="4"/>
  <c r="AN61" i="4"/>
  <c r="AJ61" i="4"/>
  <c r="AI61" i="4"/>
  <c r="AH61" i="4"/>
  <c r="AG61" i="4"/>
  <c r="AC61" i="4"/>
  <c r="AB61" i="4"/>
  <c r="AA61" i="4"/>
  <c r="Z61" i="4"/>
  <c r="V61" i="4"/>
  <c r="U61" i="4"/>
  <c r="T61" i="4"/>
  <c r="S61" i="4"/>
  <c r="O61" i="4"/>
  <c r="N61" i="4"/>
  <c r="M61" i="4"/>
  <c r="L61" i="4"/>
  <c r="H61" i="4"/>
  <c r="G61" i="4"/>
  <c r="F61" i="4"/>
  <c r="E61" i="4"/>
  <c r="AP60" i="4"/>
  <c r="AN60" i="4"/>
  <c r="AJ60" i="4"/>
  <c r="AI60" i="4"/>
  <c r="AH60" i="4"/>
  <c r="AG60" i="4"/>
  <c r="Z60" i="4"/>
  <c r="V60" i="4"/>
  <c r="U60" i="4"/>
  <c r="T60" i="4"/>
  <c r="S60" i="4"/>
  <c r="O60" i="4"/>
  <c r="N60" i="4"/>
  <c r="M60" i="4"/>
  <c r="L60" i="4"/>
  <c r="H60" i="4"/>
  <c r="G60" i="4"/>
  <c r="F60" i="4"/>
  <c r="E60" i="4"/>
  <c r="AO59" i="4"/>
  <c r="AJ59" i="4"/>
  <c r="AI59" i="4"/>
  <c r="AH59" i="4"/>
  <c r="AG59" i="4"/>
  <c r="AC59" i="4"/>
  <c r="AB59" i="4"/>
  <c r="AA59" i="4"/>
  <c r="Z59" i="4"/>
  <c r="V59" i="4"/>
  <c r="U59" i="4"/>
  <c r="T59" i="4"/>
  <c r="S59" i="4"/>
  <c r="O59" i="4"/>
  <c r="N59" i="4"/>
  <c r="M59" i="4"/>
  <c r="L59" i="4"/>
  <c r="H59" i="4"/>
  <c r="G59" i="4"/>
  <c r="F59" i="4"/>
  <c r="E59" i="4"/>
  <c r="AQ58" i="4"/>
  <c r="AO58" i="4"/>
  <c r="AJ58" i="4"/>
  <c r="AI58" i="4"/>
  <c r="AH58" i="4"/>
  <c r="AG58" i="4"/>
  <c r="Z58" i="4"/>
  <c r="V58" i="4"/>
  <c r="U58" i="4"/>
  <c r="T58" i="4"/>
  <c r="S58" i="4"/>
  <c r="O58" i="4"/>
  <c r="N58" i="4"/>
  <c r="M58" i="4"/>
  <c r="L58" i="4"/>
  <c r="H58" i="4"/>
  <c r="G58" i="4"/>
  <c r="F58" i="4"/>
  <c r="E58" i="4"/>
  <c r="AQ57" i="4"/>
  <c r="AP57" i="4"/>
  <c r="AO57" i="4"/>
  <c r="AN57" i="4"/>
  <c r="AJ57" i="4"/>
  <c r="AI57" i="4"/>
  <c r="AH57" i="4"/>
  <c r="AG57" i="4"/>
  <c r="AC57" i="4"/>
  <c r="AB57" i="4"/>
  <c r="AA57" i="4"/>
  <c r="Z57" i="4"/>
  <c r="V57" i="4"/>
  <c r="U57" i="4"/>
  <c r="T57" i="4"/>
  <c r="S57" i="4"/>
  <c r="O57" i="4"/>
  <c r="N57" i="4"/>
  <c r="M57" i="4"/>
  <c r="L57" i="4"/>
  <c r="H57" i="4"/>
  <c r="G57" i="4"/>
  <c r="F57" i="4"/>
  <c r="E57" i="4"/>
  <c r="AP56" i="4"/>
  <c r="AN56" i="4"/>
  <c r="AJ56" i="4"/>
  <c r="AI56" i="4"/>
  <c r="AH56" i="4"/>
  <c r="AG56" i="4"/>
  <c r="Z56" i="4"/>
  <c r="V56" i="4"/>
  <c r="U56" i="4"/>
  <c r="T56" i="4"/>
  <c r="S56" i="4"/>
  <c r="O56" i="4"/>
  <c r="N56" i="4"/>
  <c r="M56" i="4"/>
  <c r="L56" i="4"/>
  <c r="H56" i="4"/>
  <c r="G56" i="4"/>
  <c r="F56" i="4"/>
  <c r="E56" i="4"/>
  <c r="AQ55" i="4"/>
  <c r="AJ55" i="4"/>
  <c r="AI55" i="4"/>
  <c r="AH55" i="4"/>
  <c r="AG55" i="4"/>
  <c r="AC55" i="4"/>
  <c r="AB55" i="4"/>
  <c r="AA55" i="4"/>
  <c r="Z55" i="4"/>
  <c r="V55" i="4"/>
  <c r="U55" i="4"/>
  <c r="T55" i="4"/>
  <c r="S55" i="4"/>
  <c r="O55" i="4"/>
  <c r="N55" i="4"/>
  <c r="M55" i="4"/>
  <c r="L55" i="4"/>
  <c r="H55" i="4"/>
  <c r="G55" i="4"/>
  <c r="F55" i="4"/>
  <c r="E55" i="4"/>
  <c r="AQ54" i="4"/>
  <c r="AO54" i="4"/>
  <c r="AJ54" i="4"/>
  <c r="AI54" i="4"/>
  <c r="AH54" i="4"/>
  <c r="AG54" i="4"/>
  <c r="Z54" i="4"/>
  <c r="V54" i="4"/>
  <c r="U54" i="4"/>
  <c r="T54" i="4"/>
  <c r="S54" i="4"/>
  <c r="O54" i="4"/>
  <c r="N54" i="4"/>
  <c r="M54" i="4"/>
  <c r="L54" i="4"/>
  <c r="H54" i="4"/>
  <c r="G54" i="4"/>
  <c r="F54" i="4"/>
  <c r="E54" i="4"/>
  <c r="AQ53" i="4"/>
  <c r="AP53" i="4"/>
  <c r="AO53" i="4"/>
  <c r="AN53" i="4"/>
  <c r="AJ53" i="4"/>
  <c r="AI53" i="4"/>
  <c r="AH53" i="4"/>
  <c r="AG53" i="4"/>
  <c r="AC53" i="4"/>
  <c r="AB53" i="4"/>
  <c r="AA53" i="4"/>
  <c r="Z53" i="4"/>
  <c r="V53" i="4"/>
  <c r="U53" i="4"/>
  <c r="T53" i="4"/>
  <c r="S53" i="4"/>
  <c r="O53" i="4"/>
  <c r="N53" i="4"/>
  <c r="M53" i="4"/>
  <c r="L53" i="4"/>
  <c r="H53" i="4"/>
  <c r="G53" i="4"/>
  <c r="F53" i="4"/>
  <c r="E53" i="4"/>
  <c r="AP52" i="4"/>
  <c r="AN52" i="4"/>
  <c r="AJ52" i="4"/>
  <c r="AI52" i="4"/>
  <c r="AH52" i="4"/>
  <c r="AG52" i="4"/>
  <c r="Z52" i="4"/>
  <c r="V52" i="4"/>
  <c r="U52" i="4"/>
  <c r="T52" i="4"/>
  <c r="S52" i="4"/>
  <c r="O52" i="4"/>
  <c r="N52" i="4"/>
  <c r="M52" i="4"/>
  <c r="L52" i="4"/>
  <c r="H52" i="4"/>
  <c r="G52" i="4"/>
  <c r="F52" i="4"/>
  <c r="E52" i="4"/>
  <c r="AO51" i="4"/>
  <c r="AJ51" i="4"/>
  <c r="AI51" i="4"/>
  <c r="AH51" i="4"/>
  <c r="AG51" i="4"/>
  <c r="AC51" i="4"/>
  <c r="AB51" i="4"/>
  <c r="AA51" i="4"/>
  <c r="Z51" i="4"/>
  <c r="V51" i="4"/>
  <c r="U51" i="4"/>
  <c r="T51" i="4"/>
  <c r="S51" i="4"/>
  <c r="O51" i="4"/>
  <c r="N51" i="4"/>
  <c r="M51" i="4"/>
  <c r="L51" i="4"/>
  <c r="H51" i="4"/>
  <c r="G51" i="4"/>
  <c r="F51" i="4"/>
  <c r="E51" i="4"/>
  <c r="AQ50" i="4"/>
  <c r="AO50" i="4"/>
  <c r="AJ50" i="4"/>
  <c r="AI50" i="4"/>
  <c r="AH50" i="4"/>
  <c r="AG50" i="4"/>
  <c r="Z50" i="4"/>
  <c r="V50" i="4"/>
  <c r="U50" i="4"/>
  <c r="T50" i="4"/>
  <c r="S50" i="4"/>
  <c r="O50" i="4"/>
  <c r="N50" i="4"/>
  <c r="M50" i="4"/>
  <c r="L50" i="4"/>
  <c r="H50" i="4"/>
  <c r="G50" i="4"/>
  <c r="F50" i="4"/>
  <c r="E50" i="4"/>
  <c r="AQ49" i="4"/>
  <c r="AP49" i="4"/>
  <c r="AO49" i="4"/>
  <c r="AN49" i="4"/>
  <c r="AJ49" i="4"/>
  <c r="AI49" i="4"/>
  <c r="AH49" i="4"/>
  <c r="AG49" i="4"/>
  <c r="AC49" i="4"/>
  <c r="AB49" i="4"/>
  <c r="AA49" i="4"/>
  <c r="Z49" i="4"/>
  <c r="V49" i="4"/>
  <c r="U49" i="4"/>
  <c r="T49" i="4"/>
  <c r="S49" i="4"/>
  <c r="O49" i="4"/>
  <c r="N49" i="4"/>
  <c r="M49" i="4"/>
  <c r="L49" i="4"/>
  <c r="H49" i="4"/>
  <c r="G49" i="4"/>
  <c r="F49" i="4"/>
  <c r="E49" i="4"/>
  <c r="AP48" i="4"/>
  <c r="AN48" i="4"/>
  <c r="AJ48" i="4"/>
  <c r="AI48" i="4"/>
  <c r="AH48" i="4"/>
  <c r="AG48" i="4"/>
  <c r="Z48" i="4"/>
  <c r="V48" i="4"/>
  <c r="U48" i="4"/>
  <c r="T48" i="4"/>
  <c r="S48" i="4"/>
  <c r="O48" i="4"/>
  <c r="N48" i="4"/>
  <c r="M48" i="4"/>
  <c r="L48" i="4"/>
  <c r="H48" i="4"/>
  <c r="G48" i="4"/>
  <c r="F48" i="4"/>
  <c r="E48" i="4"/>
  <c r="AQ47" i="4"/>
  <c r="AJ47" i="4"/>
  <c r="AI47" i="4"/>
  <c r="AH47" i="4"/>
  <c r="AG47" i="4"/>
  <c r="AC47" i="4"/>
  <c r="AB47" i="4"/>
  <c r="AA47" i="4"/>
  <c r="Z47" i="4"/>
  <c r="V47" i="4"/>
  <c r="U47" i="4"/>
  <c r="T47" i="4"/>
  <c r="S47" i="4"/>
  <c r="O47" i="4"/>
  <c r="N47" i="4"/>
  <c r="M47" i="4"/>
  <c r="L47" i="4"/>
  <c r="H47" i="4"/>
  <c r="G47" i="4"/>
  <c r="F47" i="4"/>
  <c r="E47" i="4"/>
  <c r="AQ46" i="4"/>
  <c r="AO46" i="4"/>
  <c r="AJ46" i="4"/>
  <c r="AI46" i="4"/>
  <c r="AH46" i="4"/>
  <c r="AG46" i="4"/>
  <c r="Z46" i="4"/>
  <c r="V46" i="4"/>
  <c r="U46" i="4"/>
  <c r="T46" i="4"/>
  <c r="S46" i="4"/>
  <c r="O46" i="4"/>
  <c r="N46" i="4"/>
  <c r="M46" i="4"/>
  <c r="L46" i="4"/>
  <c r="H46" i="4"/>
  <c r="G46" i="4"/>
  <c r="F46" i="4"/>
  <c r="E46" i="4"/>
  <c r="AQ45" i="4"/>
  <c r="AP45" i="4"/>
  <c r="AO45" i="4"/>
  <c r="AN45" i="4"/>
  <c r="AJ45" i="4"/>
  <c r="AI45" i="4"/>
  <c r="AH45" i="4"/>
  <c r="AG45" i="4"/>
  <c r="AC45" i="4"/>
  <c r="AB45" i="4"/>
  <c r="AA45" i="4"/>
  <c r="Z45" i="4"/>
  <c r="V45" i="4"/>
  <c r="U45" i="4"/>
  <c r="T45" i="4"/>
  <c r="S45" i="4"/>
  <c r="O45" i="4"/>
  <c r="N45" i="4"/>
  <c r="M45" i="4"/>
  <c r="L45" i="4"/>
  <c r="H45" i="4"/>
  <c r="G45" i="4"/>
  <c r="F45" i="4"/>
  <c r="E45" i="4"/>
  <c r="AP44" i="4"/>
  <c r="AN44" i="4"/>
  <c r="AJ44" i="4"/>
  <c r="AI44" i="4"/>
  <c r="AH44" i="4"/>
  <c r="AG44" i="4"/>
  <c r="Z44" i="4"/>
  <c r="V44" i="4"/>
  <c r="U44" i="4"/>
  <c r="T44" i="4"/>
  <c r="S44" i="4"/>
  <c r="O44" i="4"/>
  <c r="N44" i="4"/>
  <c r="M44" i="4"/>
  <c r="L44" i="4"/>
  <c r="H44" i="4"/>
  <c r="G44" i="4"/>
  <c r="F44" i="4"/>
  <c r="E44" i="4"/>
  <c r="AO43" i="4"/>
  <c r="AJ43" i="4"/>
  <c r="AI43" i="4"/>
  <c r="AH43" i="4"/>
  <c r="AG43" i="4"/>
  <c r="AC43" i="4"/>
  <c r="AB43" i="4"/>
  <c r="AA43" i="4"/>
  <c r="Z43" i="4"/>
  <c r="V43" i="4"/>
  <c r="U43" i="4"/>
  <c r="T43" i="4"/>
  <c r="S43" i="4"/>
  <c r="O43" i="4"/>
  <c r="N43" i="4"/>
  <c r="M43" i="4"/>
  <c r="L43" i="4"/>
  <c r="H43" i="4"/>
  <c r="G43" i="4"/>
  <c r="F43" i="4"/>
  <c r="E43" i="4"/>
  <c r="AQ42" i="4"/>
  <c r="AO42" i="4"/>
  <c r="AJ42" i="4"/>
  <c r="AI42" i="4"/>
  <c r="AH42" i="4"/>
  <c r="AG42" i="4"/>
  <c r="Z42" i="4"/>
  <c r="V42" i="4"/>
  <c r="U42" i="4"/>
  <c r="T42" i="4"/>
  <c r="S42" i="4"/>
  <c r="O42" i="4"/>
  <c r="N42" i="4"/>
  <c r="M42" i="4"/>
  <c r="L42" i="4"/>
  <c r="H42" i="4"/>
  <c r="G42" i="4"/>
  <c r="F42" i="4"/>
  <c r="E42" i="4"/>
  <c r="AQ41" i="4"/>
  <c r="AP41" i="4"/>
  <c r="AO41" i="4"/>
  <c r="AN41" i="4"/>
  <c r="AJ41" i="4"/>
  <c r="AI41" i="4"/>
  <c r="AH41" i="4"/>
  <c r="AG41" i="4"/>
  <c r="AC41" i="4"/>
  <c r="AB41" i="4"/>
  <c r="AA41" i="4"/>
  <c r="Z41" i="4"/>
  <c r="V41" i="4"/>
  <c r="U41" i="4"/>
  <c r="T41" i="4"/>
  <c r="S41" i="4"/>
  <c r="O41" i="4"/>
  <c r="N41" i="4"/>
  <c r="M41" i="4"/>
  <c r="L41" i="4"/>
  <c r="H41" i="4"/>
  <c r="G41" i="4"/>
  <c r="F41" i="4"/>
  <c r="E41" i="4"/>
  <c r="AP40" i="4"/>
  <c r="AN40" i="4"/>
  <c r="AJ40" i="4"/>
  <c r="AI40" i="4"/>
  <c r="AH40" i="4"/>
  <c r="AG40" i="4"/>
  <c r="Z40" i="4"/>
  <c r="V40" i="4"/>
  <c r="U40" i="4"/>
  <c r="T40" i="4"/>
  <c r="S40" i="4"/>
  <c r="O40" i="4"/>
  <c r="N40" i="4"/>
  <c r="M40" i="4"/>
  <c r="L40" i="4"/>
  <c r="H40" i="4"/>
  <c r="G40" i="4"/>
  <c r="F40" i="4"/>
  <c r="E40" i="4"/>
  <c r="AQ39" i="4"/>
  <c r="AJ39" i="4"/>
  <c r="AI39" i="4"/>
  <c r="AH39" i="4"/>
  <c r="AG39" i="4"/>
  <c r="AC39" i="4"/>
  <c r="AB39" i="4"/>
  <c r="AA39" i="4"/>
  <c r="Z39" i="4"/>
  <c r="V39" i="4"/>
  <c r="U39" i="4"/>
  <c r="T39" i="4"/>
  <c r="S39" i="4"/>
  <c r="O39" i="4"/>
  <c r="N39" i="4"/>
  <c r="M39" i="4"/>
  <c r="L39" i="4"/>
  <c r="H39" i="4"/>
  <c r="G39" i="4"/>
  <c r="F39" i="4"/>
  <c r="E39" i="4"/>
  <c r="AQ38" i="4"/>
  <c r="AO38" i="4"/>
  <c r="AJ38" i="4"/>
  <c r="AI38" i="4"/>
  <c r="AH38" i="4"/>
  <c r="AG38" i="4"/>
  <c r="Z38" i="4"/>
  <c r="V38" i="4"/>
  <c r="U38" i="4"/>
  <c r="T38" i="4"/>
  <c r="S38" i="4"/>
  <c r="O38" i="4"/>
  <c r="N38" i="4"/>
  <c r="M38" i="4"/>
  <c r="L38" i="4"/>
  <c r="H38" i="4"/>
  <c r="G38" i="4"/>
  <c r="F38" i="4"/>
  <c r="E38" i="4"/>
  <c r="AQ37" i="4"/>
  <c r="AP37" i="4"/>
  <c r="AO37" i="4"/>
  <c r="AN37" i="4"/>
  <c r="AJ37" i="4"/>
  <c r="AI37" i="4"/>
  <c r="AH37" i="4"/>
  <c r="AG37" i="4"/>
  <c r="AC37" i="4"/>
  <c r="AB37" i="4"/>
  <c r="AA37" i="4"/>
  <c r="Z37" i="4"/>
  <c r="V37" i="4"/>
  <c r="U37" i="4"/>
  <c r="T37" i="4"/>
  <c r="S37" i="4"/>
  <c r="O37" i="4"/>
  <c r="N37" i="4"/>
  <c r="M37" i="4"/>
  <c r="L37" i="4"/>
  <c r="H37" i="4"/>
  <c r="G37" i="4"/>
  <c r="F37" i="4"/>
  <c r="E37" i="4"/>
  <c r="AP36" i="4"/>
  <c r="AN36" i="4"/>
  <c r="AJ36" i="4"/>
  <c r="AI36" i="4"/>
  <c r="AH36" i="4"/>
  <c r="AG36" i="4"/>
  <c r="Z36" i="4"/>
  <c r="V36" i="4"/>
  <c r="U36" i="4"/>
  <c r="T36" i="4"/>
  <c r="S36" i="4"/>
  <c r="O36" i="4"/>
  <c r="N36" i="4"/>
  <c r="M36" i="4"/>
  <c r="L36" i="4"/>
  <c r="H36" i="4"/>
  <c r="G36" i="4"/>
  <c r="F36" i="4"/>
  <c r="E36" i="4"/>
  <c r="AO35" i="4"/>
  <c r="AJ35" i="4"/>
  <c r="AI35" i="4"/>
  <c r="AH35" i="4"/>
  <c r="AG35" i="4"/>
  <c r="AC35" i="4"/>
  <c r="AB35" i="4"/>
  <c r="AA35" i="4"/>
  <c r="Z35" i="4"/>
  <c r="V35" i="4"/>
  <c r="U35" i="4"/>
  <c r="T35" i="4"/>
  <c r="S35" i="4"/>
  <c r="O35" i="4"/>
  <c r="N35" i="4"/>
  <c r="M35" i="4"/>
  <c r="L35" i="4"/>
  <c r="H35" i="4"/>
  <c r="G35" i="4"/>
  <c r="F35" i="4"/>
  <c r="E35" i="4"/>
  <c r="AQ34" i="4"/>
  <c r="AO34" i="4"/>
  <c r="AJ34" i="4"/>
  <c r="AI34" i="4"/>
  <c r="AH34" i="4"/>
  <c r="AG34" i="4"/>
  <c r="Z34" i="4"/>
  <c r="V34" i="4"/>
  <c r="U34" i="4"/>
  <c r="T34" i="4"/>
  <c r="S34" i="4"/>
  <c r="O34" i="4"/>
  <c r="N34" i="4"/>
  <c r="M34" i="4"/>
  <c r="L34" i="4"/>
  <c r="H34" i="4"/>
  <c r="G34" i="4"/>
  <c r="F34" i="4"/>
  <c r="E34" i="4"/>
  <c r="AQ33" i="4"/>
  <c r="AP33" i="4"/>
  <c r="AO33" i="4"/>
  <c r="AN33" i="4"/>
  <c r="AJ33" i="4"/>
  <c r="AI33" i="4"/>
  <c r="AH33" i="4"/>
  <c r="AG33" i="4"/>
  <c r="AC33" i="4"/>
  <c r="AB33" i="4"/>
  <c r="AA33" i="4"/>
  <c r="Z33" i="4"/>
  <c r="V33" i="4"/>
  <c r="U33" i="4"/>
  <c r="T33" i="4"/>
  <c r="S33" i="4"/>
  <c r="O33" i="4"/>
  <c r="N33" i="4"/>
  <c r="M33" i="4"/>
  <c r="L33" i="4"/>
  <c r="H33" i="4"/>
  <c r="G33" i="4"/>
  <c r="F33" i="4"/>
  <c r="E33" i="4"/>
  <c r="AP32" i="4"/>
  <c r="AN32" i="4"/>
  <c r="AJ32" i="4"/>
  <c r="AI32" i="4"/>
  <c r="AH32" i="4"/>
  <c r="AG32" i="4"/>
  <c r="Z32" i="4"/>
  <c r="V32" i="4"/>
  <c r="U32" i="4"/>
  <c r="T32" i="4"/>
  <c r="S32" i="4"/>
  <c r="O32" i="4"/>
  <c r="N32" i="4"/>
  <c r="M32" i="4"/>
  <c r="L32" i="4"/>
  <c r="H32" i="4"/>
  <c r="G32" i="4"/>
  <c r="F32" i="4"/>
  <c r="E32" i="4"/>
  <c r="AQ31" i="4"/>
  <c r="AJ31" i="4"/>
  <c r="AI31" i="4"/>
  <c r="AH31" i="4"/>
  <c r="AG31" i="4"/>
  <c r="AC31" i="4"/>
  <c r="AB31" i="4"/>
  <c r="AA31" i="4"/>
  <c r="Z31" i="4"/>
  <c r="V31" i="4"/>
  <c r="U31" i="4"/>
  <c r="T31" i="4"/>
  <c r="S31" i="4"/>
  <c r="O31" i="4"/>
  <c r="N31" i="4"/>
  <c r="M31" i="4"/>
  <c r="L31" i="4"/>
  <c r="H31" i="4"/>
  <c r="G31" i="4"/>
  <c r="F31" i="4"/>
  <c r="E31" i="4"/>
  <c r="AQ30" i="4"/>
  <c r="AO30" i="4"/>
  <c r="AJ30" i="4"/>
  <c r="AI30" i="4"/>
  <c r="AH30" i="4"/>
  <c r="AG30" i="4"/>
  <c r="Z30" i="4"/>
  <c r="V30" i="4"/>
  <c r="U30" i="4"/>
  <c r="T30" i="4"/>
  <c r="S30" i="4"/>
  <c r="O30" i="4"/>
  <c r="N30" i="4"/>
  <c r="M30" i="4"/>
  <c r="L30" i="4"/>
  <c r="H30" i="4"/>
  <c r="G30" i="4"/>
  <c r="F30" i="4"/>
  <c r="E30" i="4"/>
  <c r="AQ29" i="4"/>
  <c r="AP29" i="4"/>
  <c r="AO29" i="4"/>
  <c r="AN29" i="4"/>
  <c r="AJ29" i="4"/>
  <c r="AI29" i="4"/>
  <c r="AH29" i="4"/>
  <c r="AG29" i="4"/>
  <c r="AC29" i="4"/>
  <c r="AB29" i="4"/>
  <c r="AA29" i="4"/>
  <c r="Z29" i="4"/>
  <c r="V29" i="4"/>
  <c r="U29" i="4"/>
  <c r="T29" i="4"/>
  <c r="S29" i="4"/>
  <c r="O29" i="4"/>
  <c r="N29" i="4"/>
  <c r="M29" i="4"/>
  <c r="L29" i="4"/>
  <c r="H29" i="4"/>
  <c r="G29" i="4"/>
  <c r="F29" i="4"/>
  <c r="E29" i="4"/>
  <c r="AP28" i="4"/>
  <c r="AN28" i="4"/>
  <c r="AJ28" i="4"/>
  <c r="AI28" i="4"/>
  <c r="AH28" i="4"/>
  <c r="AG28" i="4"/>
  <c r="Z28" i="4"/>
  <c r="V28" i="4"/>
  <c r="U28" i="4"/>
  <c r="T28" i="4"/>
  <c r="S28" i="4"/>
  <c r="O28" i="4"/>
  <c r="N28" i="4"/>
  <c r="M28" i="4"/>
  <c r="L28" i="4"/>
  <c r="H28" i="4"/>
  <c r="G28" i="4"/>
  <c r="F28" i="4"/>
  <c r="E28" i="4"/>
  <c r="AO27" i="4"/>
  <c r="AJ27" i="4"/>
  <c r="AI27" i="4"/>
  <c r="AH27" i="4"/>
  <c r="AG27" i="4"/>
  <c r="AC27" i="4"/>
  <c r="AB27" i="4"/>
  <c r="AA27" i="4"/>
  <c r="Z27" i="4"/>
  <c r="V27" i="4"/>
  <c r="U27" i="4"/>
  <c r="T27" i="4"/>
  <c r="S27" i="4"/>
  <c r="O27" i="4"/>
  <c r="N27" i="4"/>
  <c r="M27" i="4"/>
  <c r="L27" i="4"/>
  <c r="H27" i="4"/>
  <c r="G27" i="4"/>
  <c r="F27" i="4"/>
  <c r="E27" i="4"/>
  <c r="AQ26" i="4"/>
  <c r="AO26" i="4"/>
  <c r="AJ26" i="4"/>
  <c r="AI26" i="4"/>
  <c r="AH26" i="4"/>
  <c r="AG26" i="4"/>
  <c r="Z26" i="4"/>
  <c r="V26" i="4"/>
  <c r="U26" i="4"/>
  <c r="T26" i="4"/>
  <c r="S26" i="4"/>
  <c r="O26" i="4"/>
  <c r="N26" i="4"/>
  <c r="M26" i="4"/>
  <c r="L26" i="4"/>
  <c r="H26" i="4"/>
  <c r="G26" i="4"/>
  <c r="F26" i="4"/>
  <c r="E26" i="4"/>
  <c r="AQ25" i="4"/>
  <c r="AP25" i="4"/>
  <c r="AO25" i="4"/>
  <c r="AN25" i="4"/>
  <c r="AJ25" i="4"/>
  <c r="AI25" i="4"/>
  <c r="AH25" i="4"/>
  <c r="AG25" i="4"/>
  <c r="AC25" i="4"/>
  <c r="AB25" i="4"/>
  <c r="AA25" i="4"/>
  <c r="Z25" i="4"/>
  <c r="V25" i="4"/>
  <c r="U25" i="4"/>
  <c r="T25" i="4"/>
  <c r="S25" i="4"/>
  <c r="O25" i="4"/>
  <c r="N25" i="4"/>
  <c r="M25" i="4"/>
  <c r="L25" i="4"/>
  <c r="H25" i="4"/>
  <c r="G25" i="4"/>
  <c r="F25" i="4"/>
  <c r="E25" i="4"/>
  <c r="AP24" i="4"/>
  <c r="AN24" i="4"/>
  <c r="AJ24" i="4"/>
  <c r="AI24" i="4"/>
  <c r="AH24" i="4"/>
  <c r="AG24" i="4"/>
  <c r="Z24" i="4"/>
  <c r="V24" i="4"/>
  <c r="U24" i="4"/>
  <c r="T24" i="4"/>
  <c r="S24" i="4"/>
  <c r="O24" i="4"/>
  <c r="N24" i="4"/>
  <c r="M24" i="4"/>
  <c r="L24" i="4"/>
  <c r="H24" i="4"/>
  <c r="G24" i="4"/>
  <c r="F24" i="4"/>
  <c r="E24" i="4"/>
  <c r="AQ23" i="4"/>
  <c r="AJ23" i="4"/>
  <c r="AI23" i="4"/>
  <c r="AH23" i="4"/>
  <c r="AG23" i="4"/>
  <c r="AC23" i="4"/>
  <c r="AB23" i="4"/>
  <c r="AA23" i="4"/>
  <c r="Z23" i="4"/>
  <c r="V23" i="4"/>
  <c r="U23" i="4"/>
  <c r="T23" i="4"/>
  <c r="S23" i="4"/>
  <c r="O23" i="4"/>
  <c r="N23" i="4"/>
  <c r="M23" i="4"/>
  <c r="L23" i="4"/>
  <c r="H23" i="4"/>
  <c r="G23" i="4"/>
  <c r="F23" i="4"/>
  <c r="E23" i="4"/>
  <c r="AQ22" i="4"/>
  <c r="AO22" i="4"/>
  <c r="AJ22" i="4"/>
  <c r="AI22" i="4"/>
  <c r="AH22" i="4"/>
  <c r="AG22" i="4"/>
  <c r="Z22" i="4"/>
  <c r="V22" i="4"/>
  <c r="U22" i="4"/>
  <c r="T22" i="4"/>
  <c r="S22" i="4"/>
  <c r="O22" i="4"/>
  <c r="N22" i="4"/>
  <c r="M22" i="4"/>
  <c r="L22" i="4"/>
  <c r="H22" i="4"/>
  <c r="G22" i="4"/>
  <c r="F22" i="4"/>
  <c r="E22" i="4"/>
  <c r="AQ21" i="4"/>
  <c r="AP21" i="4"/>
  <c r="AO21" i="4"/>
  <c r="AN21" i="4"/>
  <c r="AJ21" i="4"/>
  <c r="AI21" i="4"/>
  <c r="AH21" i="4"/>
  <c r="AG21" i="4"/>
  <c r="AC21" i="4"/>
  <c r="AB21" i="4"/>
  <c r="AA21" i="4"/>
  <c r="Z21" i="4"/>
  <c r="V21" i="4"/>
  <c r="U21" i="4"/>
  <c r="T21" i="4"/>
  <c r="S21" i="4"/>
  <c r="O21" i="4"/>
  <c r="N21" i="4"/>
  <c r="M21" i="4"/>
  <c r="L21" i="4"/>
  <c r="H21" i="4"/>
  <c r="G21" i="4"/>
  <c r="F21" i="4"/>
  <c r="E21" i="4"/>
  <c r="AP20" i="4"/>
  <c r="AN20" i="4"/>
  <c r="AJ20" i="4"/>
  <c r="AI20" i="4"/>
  <c r="AH20" i="4"/>
  <c r="AG20" i="4"/>
  <c r="Z20" i="4"/>
  <c r="V20" i="4"/>
  <c r="U20" i="4"/>
  <c r="T20" i="4"/>
  <c r="S20" i="4"/>
  <c r="O20" i="4"/>
  <c r="N20" i="4"/>
  <c r="M20" i="4"/>
  <c r="L20" i="4"/>
  <c r="H20" i="4"/>
  <c r="G20" i="4"/>
  <c r="F20" i="4"/>
  <c r="E20" i="4"/>
  <c r="AO19" i="4"/>
  <c r="AJ19" i="4"/>
  <c r="AI19" i="4"/>
  <c r="AH19" i="4"/>
  <c r="AG19" i="4"/>
  <c r="AC19" i="4"/>
  <c r="AB19" i="4"/>
  <c r="AA19" i="4"/>
  <c r="Z19" i="4"/>
  <c r="V19" i="4"/>
  <c r="U19" i="4"/>
  <c r="T19" i="4"/>
  <c r="S19" i="4"/>
  <c r="O19" i="4"/>
  <c r="N19" i="4"/>
  <c r="M19" i="4"/>
  <c r="L19" i="4"/>
  <c r="H19" i="4"/>
  <c r="G19" i="4"/>
  <c r="F19" i="4"/>
  <c r="E19" i="4"/>
  <c r="AQ18" i="4"/>
  <c r="AO18" i="4"/>
  <c r="AJ18" i="4"/>
  <c r="AI18" i="4"/>
  <c r="AH18" i="4"/>
  <c r="AG18" i="4"/>
  <c r="Z18" i="4"/>
  <c r="V18" i="4"/>
  <c r="U18" i="4"/>
  <c r="T18" i="4"/>
  <c r="S18" i="4"/>
  <c r="O18" i="4"/>
  <c r="N18" i="4"/>
  <c r="M18" i="4"/>
  <c r="L18" i="4"/>
  <c r="H18" i="4"/>
  <c r="G18" i="4"/>
  <c r="F18" i="4"/>
  <c r="E18" i="4"/>
  <c r="AQ17" i="4"/>
  <c r="AP17" i="4"/>
  <c r="AO17" i="4"/>
  <c r="AN17" i="4"/>
  <c r="AJ17" i="4"/>
  <c r="AI17" i="4"/>
  <c r="AH17" i="4"/>
  <c r="AG17" i="4"/>
  <c r="AC17" i="4"/>
  <c r="AB17" i="4"/>
  <c r="AA17" i="4"/>
  <c r="Z17" i="4"/>
  <c r="V17" i="4"/>
  <c r="U17" i="4"/>
  <c r="T17" i="4"/>
  <c r="S17" i="4"/>
  <c r="O17" i="4"/>
  <c r="N17" i="4"/>
  <c r="M17" i="4"/>
  <c r="L17" i="4"/>
  <c r="H17" i="4"/>
  <c r="G17" i="4"/>
  <c r="F17" i="4"/>
  <c r="E17" i="4"/>
  <c r="AP16" i="4"/>
  <c r="AN16" i="4"/>
  <c r="AJ16" i="4"/>
  <c r="AI16" i="4"/>
  <c r="AH16" i="4"/>
  <c r="AG16" i="4"/>
  <c r="Z16" i="4"/>
  <c r="V16" i="4"/>
  <c r="U16" i="4"/>
  <c r="T16" i="4"/>
  <c r="S16" i="4"/>
  <c r="O16" i="4"/>
  <c r="N16" i="4"/>
  <c r="M16" i="4"/>
  <c r="L16" i="4"/>
  <c r="H16" i="4"/>
  <c r="G16" i="4"/>
  <c r="F16" i="4"/>
  <c r="E16" i="4"/>
  <c r="AQ15" i="4"/>
  <c r="AJ15" i="4"/>
  <c r="AI15" i="4"/>
  <c r="AH15" i="4"/>
  <c r="AG15" i="4"/>
  <c r="AC15" i="4"/>
  <c r="AB15" i="4"/>
  <c r="AA15" i="4"/>
  <c r="Z15" i="4"/>
  <c r="V15" i="4"/>
  <c r="U15" i="4"/>
  <c r="T15" i="4"/>
  <c r="S15" i="4"/>
  <c r="O15" i="4"/>
  <c r="N15" i="4"/>
  <c r="M15" i="4"/>
  <c r="L15" i="4"/>
  <c r="H15" i="4"/>
  <c r="G15" i="4"/>
  <c r="F15" i="4"/>
  <c r="E15" i="4"/>
  <c r="AQ14" i="4"/>
  <c r="AO14" i="4"/>
  <c r="AJ14" i="4"/>
  <c r="AI14" i="4"/>
  <c r="AH14" i="4"/>
  <c r="AG14" i="4"/>
  <c r="Z14" i="4"/>
  <c r="V14" i="4"/>
  <c r="U14" i="4"/>
  <c r="T14" i="4"/>
  <c r="S14" i="4"/>
  <c r="O14" i="4"/>
  <c r="N14" i="4"/>
  <c r="M14" i="4"/>
  <c r="L14" i="4"/>
  <c r="H14" i="4"/>
  <c r="G14" i="4"/>
  <c r="F14" i="4"/>
  <c r="E14" i="4"/>
  <c r="AQ13" i="4"/>
  <c r="AP13" i="4"/>
  <c r="AO13" i="4"/>
  <c r="AN13" i="4"/>
  <c r="AJ13" i="4"/>
  <c r="AI13" i="4"/>
  <c r="AH13" i="4"/>
  <c r="AG13" i="4"/>
  <c r="AC13" i="4"/>
  <c r="AB13" i="4"/>
  <c r="AA13" i="4"/>
  <c r="Z13" i="4"/>
  <c r="V13" i="4"/>
  <c r="U13" i="4"/>
  <c r="T13" i="4"/>
  <c r="S13" i="4"/>
  <c r="O13" i="4"/>
  <c r="N13" i="4"/>
  <c r="M13" i="4"/>
  <c r="L13" i="4"/>
  <c r="H13" i="4"/>
  <c r="G13" i="4"/>
  <c r="F13" i="4"/>
  <c r="E13" i="4"/>
  <c r="AP12" i="4"/>
  <c r="AN12" i="4"/>
  <c r="AJ12" i="4"/>
  <c r="AI12" i="4"/>
  <c r="AH12" i="4"/>
  <c r="AG12" i="4"/>
  <c r="Z12" i="4"/>
  <c r="V12" i="4"/>
  <c r="U12" i="4"/>
  <c r="T12" i="4"/>
  <c r="S12" i="4"/>
  <c r="O12" i="4"/>
  <c r="N12" i="4"/>
  <c r="M12" i="4"/>
  <c r="L12" i="4"/>
  <c r="H12" i="4"/>
  <c r="G12" i="4"/>
  <c r="F12" i="4"/>
  <c r="E12" i="4"/>
  <c r="AO11" i="4"/>
  <c r="AJ11" i="4"/>
  <c r="AI11" i="4"/>
  <c r="AH11" i="4"/>
  <c r="AG11" i="4"/>
  <c r="AC11" i="4"/>
  <c r="AB11" i="4"/>
  <c r="AA11" i="4"/>
  <c r="Z11" i="4"/>
  <c r="V11" i="4"/>
  <c r="U11" i="4"/>
  <c r="T11" i="4"/>
  <c r="S11" i="4"/>
  <c r="O11" i="4"/>
  <c r="N11" i="4"/>
  <c r="M11" i="4"/>
  <c r="L11" i="4"/>
  <c r="H11" i="4"/>
  <c r="G11" i="4"/>
  <c r="F11" i="4"/>
  <c r="E11" i="4"/>
  <c r="AQ10" i="4"/>
  <c r="AO10" i="4"/>
  <c r="AJ10" i="4"/>
  <c r="AI10" i="4"/>
  <c r="AH10" i="4"/>
  <c r="AG10" i="4"/>
  <c r="Z10" i="4"/>
  <c r="V10" i="4"/>
  <c r="U10" i="4"/>
  <c r="T10" i="4"/>
  <c r="S10" i="4"/>
  <c r="O10" i="4"/>
  <c r="N10" i="4"/>
  <c r="M10" i="4"/>
  <c r="L10" i="4"/>
  <c r="H10" i="4"/>
  <c r="G10" i="4"/>
  <c r="F10" i="4"/>
  <c r="E10" i="4"/>
  <c r="AQ9" i="4"/>
  <c r="AP9" i="4"/>
  <c r="AO9" i="4"/>
  <c r="AN9" i="4"/>
  <c r="AJ9" i="4"/>
  <c r="AI9" i="4"/>
  <c r="AH9" i="4"/>
  <c r="AG9" i="4"/>
  <c r="AC9" i="4"/>
  <c r="AB9" i="4"/>
  <c r="AA9" i="4"/>
  <c r="Z9" i="4"/>
  <c r="V9" i="4"/>
  <c r="U9" i="4"/>
  <c r="T9" i="4"/>
  <c r="S9" i="4"/>
  <c r="O9" i="4"/>
  <c r="N9" i="4"/>
  <c r="M9" i="4"/>
  <c r="L9" i="4"/>
  <c r="H9" i="4"/>
  <c r="G9" i="4"/>
  <c r="F9" i="4"/>
  <c r="E9" i="4"/>
  <c r="AP7" i="4"/>
  <c r="AN7" i="4"/>
  <c r="AJ7" i="4"/>
  <c r="AI7" i="4"/>
  <c r="AH7" i="4"/>
  <c r="AG7" i="4"/>
  <c r="Z7" i="4"/>
  <c r="V7" i="4"/>
  <c r="U7" i="4"/>
  <c r="T7" i="4"/>
  <c r="S7" i="4"/>
  <c r="O7" i="4"/>
  <c r="N7" i="4"/>
  <c r="M7" i="4"/>
  <c r="L7" i="4"/>
  <c r="H7" i="4"/>
  <c r="G7" i="4"/>
  <c r="F7" i="4"/>
  <c r="E7" i="4"/>
  <c r="AQ7" i="4" l="1"/>
  <c r="AP10" i="4"/>
  <c r="AP11" i="4"/>
  <c r="AO12" i="4"/>
  <c r="AN14" i="4"/>
  <c r="AN15" i="4"/>
  <c r="AQ16" i="4"/>
  <c r="AP18" i="4"/>
  <c r="AP19" i="4"/>
  <c r="AO20" i="4"/>
  <c r="AN22" i="4"/>
  <c r="AN23" i="4"/>
  <c r="AQ24" i="4"/>
  <c r="AP26" i="4"/>
  <c r="AP27" i="4"/>
  <c r="AO28" i="4"/>
  <c r="AN30" i="4"/>
  <c r="AN31" i="4"/>
  <c r="AQ32" i="4"/>
  <c r="AP34" i="4"/>
  <c r="AP35" i="4"/>
  <c r="AO36" i="4"/>
  <c r="AN38" i="4"/>
  <c r="AN39" i="4"/>
  <c r="AQ40" i="4"/>
  <c r="AP42" i="4"/>
  <c r="AP43" i="4"/>
  <c r="AO44" i="4"/>
  <c r="AN46" i="4"/>
  <c r="AN47" i="4"/>
  <c r="AQ48" i="4"/>
  <c r="AP50" i="4"/>
  <c r="AP51" i="4"/>
  <c r="AO52" i="4"/>
  <c r="AN54" i="4"/>
  <c r="AN55" i="4"/>
  <c r="AQ56" i="4"/>
  <c r="AP58" i="4"/>
  <c r="AP59" i="4"/>
  <c r="AO60" i="4"/>
  <c r="AN62" i="4"/>
  <c r="AN63" i="4"/>
  <c r="AQ64" i="4"/>
  <c r="AP66" i="4"/>
  <c r="AP67" i="4"/>
  <c r="AO68" i="4"/>
  <c r="AN70" i="4"/>
  <c r="AN71" i="4"/>
  <c r="AQ72" i="4"/>
  <c r="AP74" i="4"/>
  <c r="AP75" i="4"/>
  <c r="AO76" i="4"/>
  <c r="AN78" i="4"/>
  <c r="AN79" i="4"/>
  <c r="AQ80" i="4"/>
  <c r="AP82" i="4"/>
  <c r="AP83" i="4"/>
  <c r="AO84" i="4"/>
  <c r="AN86" i="4"/>
  <c r="AN87" i="4"/>
  <c r="AQ88" i="4"/>
  <c r="AP90" i="4"/>
  <c r="AP91" i="4"/>
  <c r="AO23" i="4"/>
  <c r="AO31" i="4"/>
  <c r="AQ35" i="4"/>
  <c r="AO39" i="4"/>
  <c r="AQ43" i="4"/>
  <c r="AO47" i="4"/>
  <c r="AQ51" i="4"/>
  <c r="AO55" i="4"/>
  <c r="AQ59" i="4"/>
  <c r="AO63" i="4"/>
  <c r="AQ67" i="4"/>
  <c r="AO71" i="4"/>
  <c r="AQ75" i="4"/>
  <c r="AO79" i="4"/>
  <c r="AQ83" i="4"/>
  <c r="AO87" i="4"/>
  <c r="AQ91" i="4"/>
  <c r="AQ11" i="4"/>
  <c r="AO15" i="4"/>
  <c r="AQ19" i="4"/>
  <c r="AQ27" i="4"/>
  <c r="AA10" i="4"/>
  <c r="AA12" i="4"/>
  <c r="AA16" i="4"/>
  <c r="AA18" i="4"/>
  <c r="AA24" i="4"/>
  <c r="AA26" i="4"/>
  <c r="AA28" i="4"/>
  <c r="AA30" i="4"/>
  <c r="AA34" i="4"/>
  <c r="AA40" i="4"/>
  <c r="AA42" i="4"/>
  <c r="AA46" i="4"/>
  <c r="AA48" i="4"/>
  <c r="AA54" i="4"/>
  <c r="AA60" i="4"/>
  <c r="AA62" i="4"/>
  <c r="AA68" i="4"/>
  <c r="AA72" i="4"/>
  <c r="AA78" i="4"/>
  <c r="AA80" i="4"/>
  <c r="AA84" i="4"/>
  <c r="AA90" i="4"/>
  <c r="AB7" i="4"/>
  <c r="AB14" i="4"/>
  <c r="AB20" i="4"/>
  <c r="AB22" i="4"/>
  <c r="AB32" i="4"/>
  <c r="AB36" i="4"/>
  <c r="AB38" i="4"/>
  <c r="AB44" i="4"/>
  <c r="AB50" i="4"/>
  <c r="AB52" i="4"/>
  <c r="AB56" i="4"/>
  <c r="AB58" i="4"/>
  <c r="AB64" i="4"/>
  <c r="AB66" i="4"/>
  <c r="AB70" i="4"/>
  <c r="AB74" i="4"/>
  <c r="AB76" i="4"/>
  <c r="AB82" i="4"/>
  <c r="AB86" i="4"/>
  <c r="AB88" i="4"/>
  <c r="AQ93" i="2"/>
  <c r="AP93" i="2"/>
  <c r="AO93" i="2"/>
  <c r="AN93" i="2"/>
  <c r="AJ93" i="2"/>
  <c r="AI93" i="2"/>
  <c r="AH93" i="2"/>
  <c r="AG93" i="2"/>
  <c r="AC93" i="2"/>
  <c r="AB93" i="2"/>
  <c r="AA93" i="2"/>
  <c r="Z93" i="2"/>
  <c r="V93" i="2"/>
  <c r="U93" i="2"/>
  <c r="T93" i="2"/>
  <c r="S93" i="2"/>
  <c r="O93" i="2"/>
  <c r="N93" i="2"/>
  <c r="M93" i="2"/>
  <c r="L93" i="2"/>
  <c r="H93" i="2"/>
  <c r="G93" i="2"/>
  <c r="F93" i="2"/>
  <c r="E93" i="2"/>
  <c r="AQ92" i="2"/>
  <c r="AP92" i="2"/>
  <c r="AO92" i="2"/>
  <c r="AN92" i="2"/>
  <c r="AJ92" i="2"/>
  <c r="AI92" i="2"/>
  <c r="AH92" i="2"/>
  <c r="AG92" i="2"/>
  <c r="AC92" i="2"/>
  <c r="AB92" i="2"/>
  <c r="AA92" i="2"/>
  <c r="Z92" i="2"/>
  <c r="V92" i="2"/>
  <c r="U92" i="2"/>
  <c r="T92" i="2"/>
  <c r="S92" i="2"/>
  <c r="O92" i="2"/>
  <c r="N92" i="2"/>
  <c r="M92" i="2"/>
  <c r="L92" i="2"/>
  <c r="H92" i="2"/>
  <c r="G92" i="2"/>
  <c r="F92" i="2"/>
  <c r="E92" i="2"/>
  <c r="AQ91" i="2"/>
  <c r="AP91" i="2"/>
  <c r="AO91" i="2"/>
  <c r="AN91" i="2"/>
  <c r="AJ91" i="2"/>
  <c r="AI91" i="2"/>
  <c r="AH91" i="2"/>
  <c r="AG91" i="2"/>
  <c r="AC91" i="2"/>
  <c r="AB91" i="2"/>
  <c r="AA91" i="2"/>
  <c r="Z91" i="2"/>
  <c r="V91" i="2"/>
  <c r="U91" i="2"/>
  <c r="T91" i="2"/>
  <c r="S91" i="2"/>
  <c r="O91" i="2"/>
  <c r="N91" i="2"/>
  <c r="M91" i="2"/>
  <c r="L91" i="2"/>
  <c r="H91" i="2"/>
  <c r="G91" i="2"/>
  <c r="F91" i="2"/>
  <c r="E91" i="2"/>
  <c r="AQ90" i="2"/>
  <c r="AP90" i="2"/>
  <c r="AO90" i="2"/>
  <c r="AN90" i="2"/>
  <c r="AJ90" i="2"/>
  <c r="AI90" i="2"/>
  <c r="AH90" i="2"/>
  <c r="AG90" i="2"/>
  <c r="AC90" i="2"/>
  <c r="AB90" i="2"/>
  <c r="AA90" i="2"/>
  <c r="Z90" i="2"/>
  <c r="V90" i="2"/>
  <c r="U90" i="2"/>
  <c r="T90" i="2"/>
  <c r="S90" i="2"/>
  <c r="O90" i="2"/>
  <c r="N90" i="2"/>
  <c r="M90" i="2"/>
  <c r="L90" i="2"/>
  <c r="H90" i="2"/>
  <c r="G90" i="2"/>
  <c r="F90" i="2"/>
  <c r="E90" i="2"/>
  <c r="AQ89" i="2"/>
  <c r="AP89" i="2"/>
  <c r="AO89" i="2"/>
  <c r="AN89" i="2"/>
  <c r="AJ89" i="2"/>
  <c r="AI89" i="2"/>
  <c r="AH89" i="2"/>
  <c r="AG89" i="2"/>
  <c r="AC89" i="2"/>
  <c r="AB89" i="2"/>
  <c r="AA89" i="2"/>
  <c r="Z89" i="2"/>
  <c r="V89" i="2"/>
  <c r="U89" i="2"/>
  <c r="T89" i="2"/>
  <c r="S89" i="2"/>
  <c r="O89" i="2"/>
  <c r="N89" i="2"/>
  <c r="M89" i="2"/>
  <c r="L89" i="2"/>
  <c r="H89" i="2"/>
  <c r="G89" i="2"/>
  <c r="F89" i="2"/>
  <c r="E89" i="2"/>
  <c r="AQ88" i="2"/>
  <c r="AP88" i="2"/>
  <c r="AO88" i="2"/>
  <c r="AN88" i="2"/>
  <c r="AJ88" i="2"/>
  <c r="AI88" i="2"/>
  <c r="AH88" i="2"/>
  <c r="AG88" i="2"/>
  <c r="AC88" i="2"/>
  <c r="AB88" i="2"/>
  <c r="AA88" i="2"/>
  <c r="Z88" i="2"/>
  <c r="V88" i="2"/>
  <c r="U88" i="2"/>
  <c r="T88" i="2"/>
  <c r="S88" i="2"/>
  <c r="O88" i="2"/>
  <c r="N88" i="2"/>
  <c r="M88" i="2"/>
  <c r="L88" i="2"/>
  <c r="H88" i="2"/>
  <c r="G88" i="2"/>
  <c r="F88" i="2"/>
  <c r="E88" i="2"/>
  <c r="AQ87" i="2"/>
  <c r="AP87" i="2"/>
  <c r="AO87" i="2"/>
  <c r="AN87" i="2"/>
  <c r="AJ87" i="2"/>
  <c r="AI87" i="2"/>
  <c r="AH87" i="2"/>
  <c r="AG87" i="2"/>
  <c r="AC87" i="2"/>
  <c r="AB87" i="2"/>
  <c r="AA87" i="2"/>
  <c r="Z87" i="2"/>
  <c r="V87" i="2"/>
  <c r="U87" i="2"/>
  <c r="T87" i="2"/>
  <c r="S87" i="2"/>
  <c r="O87" i="2"/>
  <c r="N87" i="2"/>
  <c r="M87" i="2"/>
  <c r="L87" i="2"/>
  <c r="H87" i="2"/>
  <c r="G87" i="2"/>
  <c r="F87" i="2"/>
  <c r="E87" i="2"/>
  <c r="AQ86" i="2"/>
  <c r="AP86" i="2"/>
  <c r="AO86" i="2"/>
  <c r="AN86" i="2"/>
  <c r="AJ86" i="2"/>
  <c r="AI86" i="2"/>
  <c r="AH86" i="2"/>
  <c r="AG86" i="2"/>
  <c r="AC86" i="2"/>
  <c r="AB86" i="2"/>
  <c r="AA86" i="2"/>
  <c r="Z86" i="2"/>
  <c r="V86" i="2"/>
  <c r="U86" i="2"/>
  <c r="T86" i="2"/>
  <c r="S86" i="2"/>
  <c r="O86" i="2"/>
  <c r="N86" i="2"/>
  <c r="M86" i="2"/>
  <c r="L86" i="2"/>
  <c r="H86" i="2"/>
  <c r="G86" i="2"/>
  <c r="F86" i="2"/>
  <c r="E86" i="2"/>
  <c r="AQ85" i="2"/>
  <c r="AP85" i="2"/>
  <c r="AO85" i="2"/>
  <c r="AN85" i="2"/>
  <c r="AJ85" i="2"/>
  <c r="AI85" i="2"/>
  <c r="AH85" i="2"/>
  <c r="AG85" i="2"/>
  <c r="AC85" i="2"/>
  <c r="AB85" i="2"/>
  <c r="AA85" i="2"/>
  <c r="Z85" i="2"/>
  <c r="V85" i="2"/>
  <c r="U85" i="2"/>
  <c r="T85" i="2"/>
  <c r="S85" i="2"/>
  <c r="O85" i="2"/>
  <c r="N85" i="2"/>
  <c r="M85" i="2"/>
  <c r="L85" i="2"/>
  <c r="H85" i="2"/>
  <c r="G85" i="2"/>
  <c r="F85" i="2"/>
  <c r="E85" i="2"/>
  <c r="AQ84" i="2"/>
  <c r="AP84" i="2"/>
  <c r="AO84" i="2"/>
  <c r="AN84" i="2"/>
  <c r="AJ84" i="2"/>
  <c r="AI84" i="2"/>
  <c r="AH84" i="2"/>
  <c r="AG84" i="2"/>
  <c r="AC84" i="2"/>
  <c r="AB84" i="2"/>
  <c r="AA84" i="2"/>
  <c r="Z84" i="2"/>
  <c r="V84" i="2"/>
  <c r="U84" i="2"/>
  <c r="T84" i="2"/>
  <c r="S84" i="2"/>
  <c r="O84" i="2"/>
  <c r="N84" i="2"/>
  <c r="M84" i="2"/>
  <c r="L84" i="2"/>
  <c r="H84" i="2"/>
  <c r="G84" i="2"/>
  <c r="F84" i="2"/>
  <c r="E84" i="2"/>
  <c r="AQ83" i="2"/>
  <c r="AP83" i="2"/>
  <c r="AO83" i="2"/>
  <c r="AN83" i="2"/>
  <c r="AJ83" i="2"/>
  <c r="AI83" i="2"/>
  <c r="AH83" i="2"/>
  <c r="AG83" i="2"/>
  <c r="AC83" i="2"/>
  <c r="AB83" i="2"/>
  <c r="AA83" i="2"/>
  <c r="Z83" i="2"/>
  <c r="V83" i="2"/>
  <c r="U83" i="2"/>
  <c r="T83" i="2"/>
  <c r="S83" i="2"/>
  <c r="O83" i="2"/>
  <c r="N83" i="2"/>
  <c r="M83" i="2"/>
  <c r="L83" i="2"/>
  <c r="H83" i="2"/>
  <c r="G83" i="2"/>
  <c r="F83" i="2"/>
  <c r="E83" i="2"/>
  <c r="AQ82" i="2"/>
  <c r="AP82" i="2"/>
  <c r="AO82" i="2"/>
  <c r="AN82" i="2"/>
  <c r="AJ82" i="2"/>
  <c r="AI82" i="2"/>
  <c r="AH82" i="2"/>
  <c r="AG82" i="2"/>
  <c r="AC82" i="2"/>
  <c r="AB82" i="2"/>
  <c r="AA82" i="2"/>
  <c r="Z82" i="2"/>
  <c r="V82" i="2"/>
  <c r="U82" i="2"/>
  <c r="T82" i="2"/>
  <c r="S82" i="2"/>
  <c r="O82" i="2"/>
  <c r="N82" i="2"/>
  <c r="M82" i="2"/>
  <c r="L82" i="2"/>
  <c r="H82" i="2"/>
  <c r="G82" i="2"/>
  <c r="F82" i="2"/>
  <c r="E82" i="2"/>
  <c r="AQ81" i="2"/>
  <c r="AP81" i="2"/>
  <c r="AO81" i="2"/>
  <c r="AN81" i="2"/>
  <c r="AJ81" i="2"/>
  <c r="AI81" i="2"/>
  <c r="AH81" i="2"/>
  <c r="AG81" i="2"/>
  <c r="AC81" i="2"/>
  <c r="AB81" i="2"/>
  <c r="AA81" i="2"/>
  <c r="Z81" i="2"/>
  <c r="V81" i="2"/>
  <c r="U81" i="2"/>
  <c r="T81" i="2"/>
  <c r="S81" i="2"/>
  <c r="O81" i="2"/>
  <c r="N81" i="2"/>
  <c r="M81" i="2"/>
  <c r="L81" i="2"/>
  <c r="H81" i="2"/>
  <c r="G81" i="2"/>
  <c r="F81" i="2"/>
  <c r="E81" i="2"/>
  <c r="AQ80" i="2"/>
  <c r="AP80" i="2"/>
  <c r="AO80" i="2"/>
  <c r="AN80" i="2"/>
  <c r="AJ80" i="2"/>
  <c r="AI80" i="2"/>
  <c r="AH80" i="2"/>
  <c r="AG80" i="2"/>
  <c r="AC80" i="2"/>
  <c r="AB80" i="2"/>
  <c r="AA80" i="2"/>
  <c r="Z80" i="2"/>
  <c r="V80" i="2"/>
  <c r="U80" i="2"/>
  <c r="T80" i="2"/>
  <c r="S80" i="2"/>
  <c r="O80" i="2"/>
  <c r="N80" i="2"/>
  <c r="M80" i="2"/>
  <c r="L80" i="2"/>
  <c r="H80" i="2"/>
  <c r="G80" i="2"/>
  <c r="F80" i="2"/>
  <c r="E80" i="2"/>
  <c r="AQ79" i="2"/>
  <c r="AP79" i="2"/>
  <c r="AO79" i="2"/>
  <c r="AN79" i="2"/>
  <c r="AJ79" i="2"/>
  <c r="AI79" i="2"/>
  <c r="AH79" i="2"/>
  <c r="AG79" i="2"/>
  <c r="AC79" i="2"/>
  <c r="AB79" i="2"/>
  <c r="AA79" i="2"/>
  <c r="Z79" i="2"/>
  <c r="V79" i="2"/>
  <c r="U79" i="2"/>
  <c r="T79" i="2"/>
  <c r="S79" i="2"/>
  <c r="O79" i="2"/>
  <c r="N79" i="2"/>
  <c r="M79" i="2"/>
  <c r="L79" i="2"/>
  <c r="H79" i="2"/>
  <c r="G79" i="2"/>
  <c r="F79" i="2"/>
  <c r="E79" i="2"/>
  <c r="AQ78" i="2"/>
  <c r="AP78" i="2"/>
  <c r="AO78" i="2"/>
  <c r="AN78" i="2"/>
  <c r="AJ78" i="2"/>
  <c r="AI78" i="2"/>
  <c r="AH78" i="2"/>
  <c r="AG78" i="2"/>
  <c r="AC78" i="2"/>
  <c r="AB78" i="2"/>
  <c r="AA78" i="2"/>
  <c r="Z78" i="2"/>
  <c r="V78" i="2"/>
  <c r="U78" i="2"/>
  <c r="T78" i="2"/>
  <c r="S78" i="2"/>
  <c r="O78" i="2"/>
  <c r="N78" i="2"/>
  <c r="M78" i="2"/>
  <c r="L78" i="2"/>
  <c r="H78" i="2"/>
  <c r="G78" i="2"/>
  <c r="F78" i="2"/>
  <c r="E78" i="2"/>
  <c r="AQ77" i="2"/>
  <c r="AP77" i="2"/>
  <c r="AO77" i="2"/>
  <c r="AN77" i="2"/>
  <c r="AJ77" i="2"/>
  <c r="AI77" i="2"/>
  <c r="AH77" i="2"/>
  <c r="AG77" i="2"/>
  <c r="AC77" i="2"/>
  <c r="AB77" i="2"/>
  <c r="AA77" i="2"/>
  <c r="Z77" i="2"/>
  <c r="V77" i="2"/>
  <c r="U77" i="2"/>
  <c r="T77" i="2"/>
  <c r="S77" i="2"/>
  <c r="O77" i="2"/>
  <c r="N77" i="2"/>
  <c r="M77" i="2"/>
  <c r="L77" i="2"/>
  <c r="H77" i="2"/>
  <c r="G77" i="2"/>
  <c r="F77" i="2"/>
  <c r="E77" i="2"/>
  <c r="AQ76" i="2"/>
  <c r="AP76" i="2"/>
  <c r="AO76" i="2"/>
  <c r="AN76" i="2"/>
  <c r="AJ76" i="2"/>
  <c r="AI76" i="2"/>
  <c r="AH76" i="2"/>
  <c r="AG76" i="2"/>
  <c r="AC76" i="2"/>
  <c r="AB76" i="2"/>
  <c r="AA76" i="2"/>
  <c r="Z76" i="2"/>
  <c r="V76" i="2"/>
  <c r="U76" i="2"/>
  <c r="T76" i="2"/>
  <c r="S76" i="2"/>
  <c r="O76" i="2"/>
  <c r="N76" i="2"/>
  <c r="M76" i="2"/>
  <c r="L76" i="2"/>
  <c r="H76" i="2"/>
  <c r="G76" i="2"/>
  <c r="F76" i="2"/>
  <c r="E76" i="2"/>
  <c r="AQ75" i="2"/>
  <c r="AP75" i="2"/>
  <c r="AO75" i="2"/>
  <c r="AN75" i="2"/>
  <c r="AJ75" i="2"/>
  <c r="AI75" i="2"/>
  <c r="AH75" i="2"/>
  <c r="AG75" i="2"/>
  <c r="AC75" i="2"/>
  <c r="AB75" i="2"/>
  <c r="AA75" i="2"/>
  <c r="Z75" i="2"/>
  <c r="V75" i="2"/>
  <c r="U75" i="2"/>
  <c r="T75" i="2"/>
  <c r="S75" i="2"/>
  <c r="O75" i="2"/>
  <c r="N75" i="2"/>
  <c r="M75" i="2"/>
  <c r="L75" i="2"/>
  <c r="H75" i="2"/>
  <c r="G75" i="2"/>
  <c r="F75" i="2"/>
  <c r="E75" i="2"/>
  <c r="AQ74" i="2"/>
  <c r="AP74" i="2"/>
  <c r="AO74" i="2"/>
  <c r="AN74" i="2"/>
  <c r="AJ74" i="2"/>
  <c r="AI74" i="2"/>
  <c r="AH74" i="2"/>
  <c r="AG74" i="2"/>
  <c r="AC74" i="2"/>
  <c r="AB74" i="2"/>
  <c r="AA74" i="2"/>
  <c r="Z74" i="2"/>
  <c r="V74" i="2"/>
  <c r="U74" i="2"/>
  <c r="T74" i="2"/>
  <c r="S74" i="2"/>
  <c r="O74" i="2"/>
  <c r="N74" i="2"/>
  <c r="M74" i="2"/>
  <c r="L74" i="2"/>
  <c r="H74" i="2"/>
  <c r="G74" i="2"/>
  <c r="F74" i="2"/>
  <c r="E74" i="2"/>
  <c r="AQ73" i="2"/>
  <c r="AP73" i="2"/>
  <c r="AO73" i="2"/>
  <c r="AN73" i="2"/>
  <c r="AJ73" i="2"/>
  <c r="AI73" i="2"/>
  <c r="AH73" i="2"/>
  <c r="AG73" i="2"/>
  <c r="AC73" i="2"/>
  <c r="AB73" i="2"/>
  <c r="AA73" i="2"/>
  <c r="Z73" i="2"/>
  <c r="V73" i="2"/>
  <c r="U73" i="2"/>
  <c r="T73" i="2"/>
  <c r="S73" i="2"/>
  <c r="O73" i="2"/>
  <c r="N73" i="2"/>
  <c r="M73" i="2"/>
  <c r="L73" i="2"/>
  <c r="H73" i="2"/>
  <c r="G73" i="2"/>
  <c r="F73" i="2"/>
  <c r="E73" i="2"/>
  <c r="AQ72" i="2"/>
  <c r="AP72" i="2"/>
  <c r="AO72" i="2"/>
  <c r="AN72" i="2"/>
  <c r="AJ72" i="2"/>
  <c r="AI72" i="2"/>
  <c r="AH72" i="2"/>
  <c r="AG72" i="2"/>
  <c r="AC72" i="2"/>
  <c r="AB72" i="2"/>
  <c r="AA72" i="2"/>
  <c r="Z72" i="2"/>
  <c r="V72" i="2"/>
  <c r="U72" i="2"/>
  <c r="T72" i="2"/>
  <c r="S72" i="2"/>
  <c r="O72" i="2"/>
  <c r="N72" i="2"/>
  <c r="M72" i="2"/>
  <c r="L72" i="2"/>
  <c r="H72" i="2"/>
  <c r="G72" i="2"/>
  <c r="F72" i="2"/>
  <c r="E72" i="2"/>
  <c r="AQ71" i="2"/>
  <c r="AP71" i="2"/>
  <c r="AO71" i="2"/>
  <c r="AN71" i="2"/>
  <c r="AJ71" i="2"/>
  <c r="AI71" i="2"/>
  <c r="AH71" i="2"/>
  <c r="AG71" i="2"/>
  <c r="AC71" i="2"/>
  <c r="AB71" i="2"/>
  <c r="AA71" i="2"/>
  <c r="Z71" i="2"/>
  <c r="V71" i="2"/>
  <c r="U71" i="2"/>
  <c r="T71" i="2"/>
  <c r="S71" i="2"/>
  <c r="O71" i="2"/>
  <c r="N71" i="2"/>
  <c r="M71" i="2"/>
  <c r="L71" i="2"/>
  <c r="H71" i="2"/>
  <c r="G71" i="2"/>
  <c r="F71" i="2"/>
  <c r="E71" i="2"/>
  <c r="AQ70" i="2"/>
  <c r="AP70" i="2"/>
  <c r="AO70" i="2"/>
  <c r="AN70" i="2"/>
  <c r="AJ70" i="2"/>
  <c r="AI70" i="2"/>
  <c r="AH70" i="2"/>
  <c r="AG70" i="2"/>
  <c r="AC70" i="2"/>
  <c r="AB70" i="2"/>
  <c r="AA70" i="2"/>
  <c r="Z70" i="2"/>
  <c r="V70" i="2"/>
  <c r="U70" i="2"/>
  <c r="T70" i="2"/>
  <c r="S70" i="2"/>
  <c r="O70" i="2"/>
  <c r="N70" i="2"/>
  <c r="M70" i="2"/>
  <c r="L70" i="2"/>
  <c r="H70" i="2"/>
  <c r="G70" i="2"/>
  <c r="F70" i="2"/>
  <c r="E70" i="2"/>
  <c r="AQ69" i="2"/>
  <c r="AP69" i="2"/>
  <c r="AO69" i="2"/>
  <c r="AN69" i="2"/>
  <c r="AJ69" i="2"/>
  <c r="AI69" i="2"/>
  <c r="AH69" i="2"/>
  <c r="AG69" i="2"/>
  <c r="AC69" i="2"/>
  <c r="AB69" i="2"/>
  <c r="AA69" i="2"/>
  <c r="Z69" i="2"/>
  <c r="V69" i="2"/>
  <c r="U69" i="2"/>
  <c r="T69" i="2"/>
  <c r="S69" i="2"/>
  <c r="O69" i="2"/>
  <c r="N69" i="2"/>
  <c r="M69" i="2"/>
  <c r="L69" i="2"/>
  <c r="H69" i="2"/>
  <c r="G69" i="2"/>
  <c r="F69" i="2"/>
  <c r="E69" i="2"/>
  <c r="AQ68" i="2"/>
  <c r="AP68" i="2"/>
  <c r="AO68" i="2"/>
  <c r="AN68" i="2"/>
  <c r="AJ68" i="2"/>
  <c r="AI68" i="2"/>
  <c r="AH68" i="2"/>
  <c r="AG68" i="2"/>
  <c r="AC68" i="2"/>
  <c r="AB68" i="2"/>
  <c r="AA68" i="2"/>
  <c r="Z68" i="2"/>
  <c r="V68" i="2"/>
  <c r="U68" i="2"/>
  <c r="T68" i="2"/>
  <c r="S68" i="2"/>
  <c r="O68" i="2"/>
  <c r="N68" i="2"/>
  <c r="M68" i="2"/>
  <c r="L68" i="2"/>
  <c r="H68" i="2"/>
  <c r="G68" i="2"/>
  <c r="F68" i="2"/>
  <c r="E68" i="2"/>
  <c r="AQ67" i="2"/>
  <c r="AP67" i="2"/>
  <c r="AO67" i="2"/>
  <c r="AN67" i="2"/>
  <c r="AJ67" i="2"/>
  <c r="AI67" i="2"/>
  <c r="AH67" i="2"/>
  <c r="AG67" i="2"/>
  <c r="AC67" i="2"/>
  <c r="AB67" i="2"/>
  <c r="AA67" i="2"/>
  <c r="Z67" i="2"/>
  <c r="V67" i="2"/>
  <c r="U67" i="2"/>
  <c r="T67" i="2"/>
  <c r="S67" i="2"/>
  <c r="O67" i="2"/>
  <c r="N67" i="2"/>
  <c r="M67" i="2"/>
  <c r="L67" i="2"/>
  <c r="H67" i="2"/>
  <c r="G67" i="2"/>
  <c r="F67" i="2"/>
  <c r="E67" i="2"/>
  <c r="AQ66" i="2"/>
  <c r="AP66" i="2"/>
  <c r="AO66" i="2"/>
  <c r="AN66" i="2"/>
  <c r="AJ66" i="2"/>
  <c r="AI66" i="2"/>
  <c r="AH66" i="2"/>
  <c r="AG66" i="2"/>
  <c r="AC66" i="2"/>
  <c r="AB66" i="2"/>
  <c r="AA66" i="2"/>
  <c r="Z66" i="2"/>
  <c r="V66" i="2"/>
  <c r="U66" i="2"/>
  <c r="T66" i="2"/>
  <c r="S66" i="2"/>
  <c r="O66" i="2"/>
  <c r="N66" i="2"/>
  <c r="M66" i="2"/>
  <c r="L66" i="2"/>
  <c r="H66" i="2"/>
  <c r="G66" i="2"/>
  <c r="F66" i="2"/>
  <c r="E66" i="2"/>
  <c r="AQ65" i="2"/>
  <c r="AP65" i="2"/>
  <c r="AO65" i="2"/>
  <c r="AN65" i="2"/>
  <c r="AJ65" i="2"/>
  <c r="AI65" i="2"/>
  <c r="AH65" i="2"/>
  <c r="AG65" i="2"/>
  <c r="AC65" i="2"/>
  <c r="AB65" i="2"/>
  <c r="AA65" i="2"/>
  <c r="Z65" i="2"/>
  <c r="V65" i="2"/>
  <c r="U65" i="2"/>
  <c r="T65" i="2"/>
  <c r="S65" i="2"/>
  <c r="O65" i="2"/>
  <c r="N65" i="2"/>
  <c r="M65" i="2"/>
  <c r="L65" i="2"/>
  <c r="H65" i="2"/>
  <c r="G65" i="2"/>
  <c r="F65" i="2"/>
  <c r="E65" i="2"/>
  <c r="AQ64" i="2"/>
  <c r="AP64" i="2"/>
  <c r="AO64" i="2"/>
  <c r="AN64" i="2"/>
  <c r="AJ64" i="2"/>
  <c r="AI64" i="2"/>
  <c r="AH64" i="2"/>
  <c r="AG64" i="2"/>
  <c r="AC64" i="2"/>
  <c r="AB64" i="2"/>
  <c r="AA64" i="2"/>
  <c r="Z64" i="2"/>
  <c r="V64" i="2"/>
  <c r="U64" i="2"/>
  <c r="T64" i="2"/>
  <c r="S64" i="2"/>
  <c r="O64" i="2"/>
  <c r="N64" i="2"/>
  <c r="M64" i="2"/>
  <c r="L64" i="2"/>
  <c r="H64" i="2"/>
  <c r="G64" i="2"/>
  <c r="F64" i="2"/>
  <c r="E64" i="2"/>
  <c r="AQ63" i="2"/>
  <c r="AP63" i="2"/>
  <c r="AO63" i="2"/>
  <c r="AN63" i="2"/>
  <c r="AJ63" i="2"/>
  <c r="AI63" i="2"/>
  <c r="AH63" i="2"/>
  <c r="AG63" i="2"/>
  <c r="AC63" i="2"/>
  <c r="AB63" i="2"/>
  <c r="AA63" i="2"/>
  <c r="Z63" i="2"/>
  <c r="V63" i="2"/>
  <c r="U63" i="2"/>
  <c r="T63" i="2"/>
  <c r="S63" i="2"/>
  <c r="O63" i="2"/>
  <c r="N63" i="2"/>
  <c r="M63" i="2"/>
  <c r="L63" i="2"/>
  <c r="H63" i="2"/>
  <c r="G63" i="2"/>
  <c r="F63" i="2"/>
  <c r="E63" i="2"/>
  <c r="AQ62" i="2"/>
  <c r="AP62" i="2"/>
  <c r="AO62" i="2"/>
  <c r="AN62" i="2"/>
  <c r="AJ62" i="2"/>
  <c r="AI62" i="2"/>
  <c r="AH62" i="2"/>
  <c r="AG62" i="2"/>
  <c r="AC62" i="2"/>
  <c r="AB62" i="2"/>
  <c r="AA62" i="2"/>
  <c r="Z62" i="2"/>
  <c r="V62" i="2"/>
  <c r="U62" i="2"/>
  <c r="T62" i="2"/>
  <c r="S62" i="2"/>
  <c r="O62" i="2"/>
  <c r="N62" i="2"/>
  <c r="M62" i="2"/>
  <c r="L62" i="2"/>
  <c r="H62" i="2"/>
  <c r="G62" i="2"/>
  <c r="F62" i="2"/>
  <c r="E62" i="2"/>
  <c r="AQ61" i="2"/>
  <c r="AP61" i="2"/>
  <c r="AO61" i="2"/>
  <c r="AN61" i="2"/>
  <c r="AJ61" i="2"/>
  <c r="AI61" i="2"/>
  <c r="AH61" i="2"/>
  <c r="AG61" i="2"/>
  <c r="AC61" i="2"/>
  <c r="AB61" i="2"/>
  <c r="AA61" i="2"/>
  <c r="Z61" i="2"/>
  <c r="V61" i="2"/>
  <c r="U61" i="2"/>
  <c r="T61" i="2"/>
  <c r="S61" i="2"/>
  <c r="O61" i="2"/>
  <c r="N61" i="2"/>
  <c r="M61" i="2"/>
  <c r="L61" i="2"/>
  <c r="H61" i="2"/>
  <c r="G61" i="2"/>
  <c r="F61" i="2"/>
  <c r="E61" i="2"/>
  <c r="AQ60" i="2"/>
  <c r="AP60" i="2"/>
  <c r="AO60" i="2"/>
  <c r="AN60" i="2"/>
  <c r="AJ60" i="2"/>
  <c r="AI60" i="2"/>
  <c r="AH60" i="2"/>
  <c r="AG60" i="2"/>
  <c r="AC60" i="2"/>
  <c r="AB60" i="2"/>
  <c r="AA60" i="2"/>
  <c r="Z60" i="2"/>
  <c r="V60" i="2"/>
  <c r="U60" i="2"/>
  <c r="T60" i="2"/>
  <c r="S60" i="2"/>
  <c r="O60" i="2"/>
  <c r="N60" i="2"/>
  <c r="M60" i="2"/>
  <c r="L60" i="2"/>
  <c r="H60" i="2"/>
  <c r="G60" i="2"/>
  <c r="F60" i="2"/>
  <c r="E60" i="2"/>
  <c r="AQ59" i="2"/>
  <c r="AP59" i="2"/>
  <c r="AO59" i="2"/>
  <c r="AN59" i="2"/>
  <c r="AJ59" i="2"/>
  <c r="AI59" i="2"/>
  <c r="AH59" i="2"/>
  <c r="AG59" i="2"/>
  <c r="AC59" i="2"/>
  <c r="AB59" i="2"/>
  <c r="AA59" i="2"/>
  <c r="Z59" i="2"/>
  <c r="V59" i="2"/>
  <c r="U59" i="2"/>
  <c r="T59" i="2"/>
  <c r="S59" i="2"/>
  <c r="O59" i="2"/>
  <c r="N59" i="2"/>
  <c r="M59" i="2"/>
  <c r="L59" i="2"/>
  <c r="H59" i="2"/>
  <c r="G59" i="2"/>
  <c r="F59" i="2"/>
  <c r="E59" i="2"/>
  <c r="AQ58" i="2"/>
  <c r="AP58" i="2"/>
  <c r="AO58" i="2"/>
  <c r="AN58" i="2"/>
  <c r="AJ58" i="2"/>
  <c r="AI58" i="2"/>
  <c r="AH58" i="2"/>
  <c r="AG58" i="2"/>
  <c r="AC58" i="2"/>
  <c r="AB58" i="2"/>
  <c r="AA58" i="2"/>
  <c r="Z58" i="2"/>
  <c r="V58" i="2"/>
  <c r="U58" i="2"/>
  <c r="T58" i="2"/>
  <c r="S58" i="2"/>
  <c r="O58" i="2"/>
  <c r="N58" i="2"/>
  <c r="M58" i="2"/>
  <c r="L58" i="2"/>
  <c r="H58" i="2"/>
  <c r="G58" i="2"/>
  <c r="F58" i="2"/>
  <c r="E58" i="2"/>
  <c r="AQ57" i="2"/>
  <c r="AP57" i="2"/>
  <c r="AO57" i="2"/>
  <c r="AN57" i="2"/>
  <c r="AJ57" i="2"/>
  <c r="AI57" i="2"/>
  <c r="AH57" i="2"/>
  <c r="AG57" i="2"/>
  <c r="AC57" i="2"/>
  <c r="AB57" i="2"/>
  <c r="AA57" i="2"/>
  <c r="Z57" i="2"/>
  <c r="V57" i="2"/>
  <c r="U57" i="2"/>
  <c r="T57" i="2"/>
  <c r="S57" i="2"/>
  <c r="O57" i="2"/>
  <c r="N57" i="2"/>
  <c r="M57" i="2"/>
  <c r="L57" i="2"/>
  <c r="H57" i="2"/>
  <c r="G57" i="2"/>
  <c r="F57" i="2"/>
  <c r="E57" i="2"/>
  <c r="AQ56" i="2"/>
  <c r="AP56" i="2"/>
  <c r="AO56" i="2"/>
  <c r="AN56" i="2"/>
  <c r="AJ56" i="2"/>
  <c r="AI56" i="2"/>
  <c r="AH56" i="2"/>
  <c r="AG56" i="2"/>
  <c r="AC56" i="2"/>
  <c r="AB56" i="2"/>
  <c r="AA56" i="2"/>
  <c r="Z56" i="2"/>
  <c r="V56" i="2"/>
  <c r="U56" i="2"/>
  <c r="T56" i="2"/>
  <c r="S56" i="2"/>
  <c r="O56" i="2"/>
  <c r="N56" i="2"/>
  <c r="M56" i="2"/>
  <c r="L56" i="2"/>
  <c r="H56" i="2"/>
  <c r="G56" i="2"/>
  <c r="F56" i="2"/>
  <c r="E56" i="2"/>
  <c r="AQ55" i="2"/>
  <c r="AP55" i="2"/>
  <c r="AO55" i="2"/>
  <c r="AN55" i="2"/>
  <c r="AJ55" i="2"/>
  <c r="AI55" i="2"/>
  <c r="AH55" i="2"/>
  <c r="AG55" i="2"/>
  <c r="AC55" i="2"/>
  <c r="AB55" i="2"/>
  <c r="AA55" i="2"/>
  <c r="Z55" i="2"/>
  <c r="V55" i="2"/>
  <c r="U55" i="2"/>
  <c r="T55" i="2"/>
  <c r="S55" i="2"/>
  <c r="O55" i="2"/>
  <c r="N55" i="2"/>
  <c r="M55" i="2"/>
  <c r="L55" i="2"/>
  <c r="H55" i="2"/>
  <c r="G55" i="2"/>
  <c r="F55" i="2"/>
  <c r="E55" i="2"/>
  <c r="AQ54" i="2"/>
  <c r="AP54" i="2"/>
  <c r="AO54" i="2"/>
  <c r="AN54" i="2"/>
  <c r="AJ54" i="2"/>
  <c r="AI54" i="2"/>
  <c r="AH54" i="2"/>
  <c r="AG54" i="2"/>
  <c r="AC54" i="2"/>
  <c r="AB54" i="2"/>
  <c r="AA54" i="2"/>
  <c r="Z54" i="2"/>
  <c r="V54" i="2"/>
  <c r="U54" i="2"/>
  <c r="T54" i="2"/>
  <c r="S54" i="2"/>
  <c r="O54" i="2"/>
  <c r="N54" i="2"/>
  <c r="M54" i="2"/>
  <c r="L54" i="2"/>
  <c r="H54" i="2"/>
  <c r="G54" i="2"/>
  <c r="F54" i="2"/>
  <c r="E54" i="2"/>
  <c r="AQ53" i="2"/>
  <c r="AP53" i="2"/>
  <c r="AO53" i="2"/>
  <c r="AN53" i="2"/>
  <c r="AJ53" i="2"/>
  <c r="AI53" i="2"/>
  <c r="AH53" i="2"/>
  <c r="AG53" i="2"/>
  <c r="AC53" i="2"/>
  <c r="AB53" i="2"/>
  <c r="AA53" i="2"/>
  <c r="Z53" i="2"/>
  <c r="V53" i="2"/>
  <c r="U53" i="2"/>
  <c r="T53" i="2"/>
  <c r="S53" i="2"/>
  <c r="O53" i="2"/>
  <c r="N53" i="2"/>
  <c r="M53" i="2"/>
  <c r="L53" i="2"/>
  <c r="H53" i="2"/>
  <c r="G53" i="2"/>
  <c r="F53" i="2"/>
  <c r="E53" i="2"/>
  <c r="AQ52" i="2"/>
  <c r="AP52" i="2"/>
  <c r="AO52" i="2"/>
  <c r="AN52" i="2"/>
  <c r="AJ52" i="2"/>
  <c r="AI52" i="2"/>
  <c r="AH52" i="2"/>
  <c r="AG52" i="2"/>
  <c r="AC52" i="2"/>
  <c r="AB52" i="2"/>
  <c r="AA52" i="2"/>
  <c r="Z52" i="2"/>
  <c r="V52" i="2"/>
  <c r="U52" i="2"/>
  <c r="T52" i="2"/>
  <c r="S52" i="2"/>
  <c r="O52" i="2"/>
  <c r="N52" i="2"/>
  <c r="M52" i="2"/>
  <c r="L52" i="2"/>
  <c r="H52" i="2"/>
  <c r="G52" i="2"/>
  <c r="F52" i="2"/>
  <c r="E52" i="2"/>
  <c r="AQ51" i="2"/>
  <c r="AP51" i="2"/>
  <c r="AO51" i="2"/>
  <c r="AN51" i="2"/>
  <c r="AJ51" i="2"/>
  <c r="AI51" i="2"/>
  <c r="AH51" i="2"/>
  <c r="AG51" i="2"/>
  <c r="AC51" i="2"/>
  <c r="AB51" i="2"/>
  <c r="AA51" i="2"/>
  <c r="Z51" i="2"/>
  <c r="V51" i="2"/>
  <c r="U51" i="2"/>
  <c r="T51" i="2"/>
  <c r="S51" i="2"/>
  <c r="O51" i="2"/>
  <c r="N51" i="2"/>
  <c r="M51" i="2"/>
  <c r="L51" i="2"/>
  <c r="H51" i="2"/>
  <c r="G51" i="2"/>
  <c r="F51" i="2"/>
  <c r="E51" i="2"/>
  <c r="AQ50" i="2"/>
  <c r="AP50" i="2"/>
  <c r="AO50" i="2"/>
  <c r="AN50" i="2"/>
  <c r="AJ50" i="2"/>
  <c r="AI50" i="2"/>
  <c r="AH50" i="2"/>
  <c r="AG50" i="2"/>
  <c r="AC50" i="2"/>
  <c r="AB50" i="2"/>
  <c r="AA50" i="2"/>
  <c r="Z50" i="2"/>
  <c r="V50" i="2"/>
  <c r="U50" i="2"/>
  <c r="T50" i="2"/>
  <c r="S50" i="2"/>
  <c r="O50" i="2"/>
  <c r="N50" i="2"/>
  <c r="M50" i="2"/>
  <c r="L50" i="2"/>
  <c r="H50" i="2"/>
  <c r="G50" i="2"/>
  <c r="F50" i="2"/>
  <c r="E50" i="2"/>
  <c r="AQ49" i="2"/>
  <c r="AP49" i="2"/>
  <c r="AO49" i="2"/>
  <c r="AN49" i="2"/>
  <c r="AJ49" i="2"/>
  <c r="AI49" i="2"/>
  <c r="AH49" i="2"/>
  <c r="AG49" i="2"/>
  <c r="AC49" i="2"/>
  <c r="AB49" i="2"/>
  <c r="AA49" i="2"/>
  <c r="Z49" i="2"/>
  <c r="V49" i="2"/>
  <c r="U49" i="2"/>
  <c r="T49" i="2"/>
  <c r="S49" i="2"/>
  <c r="O49" i="2"/>
  <c r="N49" i="2"/>
  <c r="M49" i="2"/>
  <c r="L49" i="2"/>
  <c r="H49" i="2"/>
  <c r="G49" i="2"/>
  <c r="F49" i="2"/>
  <c r="E49" i="2"/>
  <c r="AQ48" i="2"/>
  <c r="AP48" i="2"/>
  <c r="AO48" i="2"/>
  <c r="AN48" i="2"/>
  <c r="AJ48" i="2"/>
  <c r="AI48" i="2"/>
  <c r="AH48" i="2"/>
  <c r="AG48" i="2"/>
  <c r="AC48" i="2"/>
  <c r="AB48" i="2"/>
  <c r="AA48" i="2"/>
  <c r="Z48" i="2"/>
  <c r="V48" i="2"/>
  <c r="U48" i="2"/>
  <c r="T48" i="2"/>
  <c r="S48" i="2"/>
  <c r="O48" i="2"/>
  <c r="N48" i="2"/>
  <c r="M48" i="2"/>
  <c r="L48" i="2"/>
  <c r="H48" i="2"/>
  <c r="G48" i="2"/>
  <c r="F48" i="2"/>
  <c r="E48" i="2"/>
  <c r="AQ47" i="2"/>
  <c r="AP47" i="2"/>
  <c r="AO47" i="2"/>
  <c r="AN47" i="2"/>
  <c r="AJ47" i="2"/>
  <c r="AI47" i="2"/>
  <c r="AH47" i="2"/>
  <c r="AG47" i="2"/>
  <c r="AC47" i="2"/>
  <c r="AB47" i="2"/>
  <c r="AA47" i="2"/>
  <c r="Z47" i="2"/>
  <c r="V47" i="2"/>
  <c r="U47" i="2"/>
  <c r="T47" i="2"/>
  <c r="S47" i="2"/>
  <c r="O47" i="2"/>
  <c r="N47" i="2"/>
  <c r="M47" i="2"/>
  <c r="L47" i="2"/>
  <c r="H47" i="2"/>
  <c r="G47" i="2"/>
  <c r="F47" i="2"/>
  <c r="E47" i="2"/>
  <c r="AQ46" i="2"/>
  <c r="AP46" i="2"/>
  <c r="AO46" i="2"/>
  <c r="AN46" i="2"/>
  <c r="AJ46" i="2"/>
  <c r="AI46" i="2"/>
  <c r="AH46" i="2"/>
  <c r="AG46" i="2"/>
  <c r="AC46" i="2"/>
  <c r="AB46" i="2"/>
  <c r="AA46" i="2"/>
  <c r="Z46" i="2"/>
  <c r="V46" i="2"/>
  <c r="U46" i="2"/>
  <c r="T46" i="2"/>
  <c r="S46" i="2"/>
  <c r="O46" i="2"/>
  <c r="N46" i="2"/>
  <c r="M46" i="2"/>
  <c r="L46" i="2"/>
  <c r="H46" i="2"/>
  <c r="G46" i="2"/>
  <c r="F46" i="2"/>
  <c r="E46" i="2"/>
  <c r="AQ45" i="2"/>
  <c r="AP45" i="2"/>
  <c r="AO45" i="2"/>
  <c r="AN45" i="2"/>
  <c r="AJ45" i="2"/>
  <c r="AI45" i="2"/>
  <c r="AH45" i="2"/>
  <c r="AG45" i="2"/>
  <c r="AC45" i="2"/>
  <c r="AB45" i="2"/>
  <c r="AA45" i="2"/>
  <c r="Z45" i="2"/>
  <c r="V45" i="2"/>
  <c r="U45" i="2"/>
  <c r="T45" i="2"/>
  <c r="S45" i="2"/>
  <c r="O45" i="2"/>
  <c r="N45" i="2"/>
  <c r="M45" i="2"/>
  <c r="L45" i="2"/>
  <c r="H45" i="2"/>
  <c r="G45" i="2"/>
  <c r="F45" i="2"/>
  <c r="E45" i="2"/>
  <c r="AQ44" i="2"/>
  <c r="AP44" i="2"/>
  <c r="AO44" i="2"/>
  <c r="AN44" i="2"/>
  <c r="AJ44" i="2"/>
  <c r="AI44" i="2"/>
  <c r="AH44" i="2"/>
  <c r="AG44" i="2"/>
  <c r="AC44" i="2"/>
  <c r="AB44" i="2"/>
  <c r="AA44" i="2"/>
  <c r="Z44" i="2"/>
  <c r="V44" i="2"/>
  <c r="U44" i="2"/>
  <c r="T44" i="2"/>
  <c r="S44" i="2"/>
  <c r="O44" i="2"/>
  <c r="N44" i="2"/>
  <c r="M44" i="2"/>
  <c r="L44" i="2"/>
  <c r="H44" i="2"/>
  <c r="G44" i="2"/>
  <c r="F44" i="2"/>
  <c r="E44" i="2"/>
  <c r="AQ43" i="2"/>
  <c r="AP43" i="2"/>
  <c r="AO43" i="2"/>
  <c r="AN43" i="2"/>
  <c r="AJ43" i="2"/>
  <c r="AI43" i="2"/>
  <c r="AH43" i="2"/>
  <c r="AG43" i="2"/>
  <c r="AC43" i="2"/>
  <c r="AB43" i="2"/>
  <c r="AA43" i="2"/>
  <c r="Z43" i="2"/>
  <c r="V43" i="2"/>
  <c r="U43" i="2"/>
  <c r="T43" i="2"/>
  <c r="S43" i="2"/>
  <c r="O43" i="2"/>
  <c r="N43" i="2"/>
  <c r="M43" i="2"/>
  <c r="L43" i="2"/>
  <c r="H43" i="2"/>
  <c r="G43" i="2"/>
  <c r="F43" i="2"/>
  <c r="E43" i="2"/>
  <c r="AQ42" i="2"/>
  <c r="AP42" i="2"/>
  <c r="AO42" i="2"/>
  <c r="AN42" i="2"/>
  <c r="AJ42" i="2"/>
  <c r="AI42" i="2"/>
  <c r="AH42" i="2"/>
  <c r="AG42" i="2"/>
  <c r="AC42" i="2"/>
  <c r="AB42" i="2"/>
  <c r="AA42" i="2"/>
  <c r="Z42" i="2"/>
  <c r="V42" i="2"/>
  <c r="U42" i="2"/>
  <c r="T42" i="2"/>
  <c r="S42" i="2"/>
  <c r="O42" i="2"/>
  <c r="N42" i="2"/>
  <c r="M42" i="2"/>
  <c r="L42" i="2"/>
  <c r="H42" i="2"/>
  <c r="G42" i="2"/>
  <c r="F42" i="2"/>
  <c r="E42" i="2"/>
  <c r="AQ41" i="2"/>
  <c r="AP41" i="2"/>
  <c r="AO41" i="2"/>
  <c r="AN41" i="2"/>
  <c r="AJ41" i="2"/>
  <c r="AI41" i="2"/>
  <c r="AH41" i="2"/>
  <c r="AG41" i="2"/>
  <c r="AC41" i="2"/>
  <c r="AB41" i="2"/>
  <c r="AA41" i="2"/>
  <c r="Z41" i="2"/>
  <c r="V41" i="2"/>
  <c r="U41" i="2"/>
  <c r="T41" i="2"/>
  <c r="S41" i="2"/>
  <c r="O41" i="2"/>
  <c r="N41" i="2"/>
  <c r="M41" i="2"/>
  <c r="L41" i="2"/>
  <c r="H41" i="2"/>
  <c r="G41" i="2"/>
  <c r="F41" i="2"/>
  <c r="E41" i="2"/>
  <c r="AQ40" i="2"/>
  <c r="AP40" i="2"/>
  <c r="AO40" i="2"/>
  <c r="AN40" i="2"/>
  <c r="AJ40" i="2"/>
  <c r="AI40" i="2"/>
  <c r="AH40" i="2"/>
  <c r="AG40" i="2"/>
  <c r="AC40" i="2"/>
  <c r="AB40" i="2"/>
  <c r="AA40" i="2"/>
  <c r="Z40" i="2"/>
  <c r="V40" i="2"/>
  <c r="U40" i="2"/>
  <c r="T40" i="2"/>
  <c r="S40" i="2"/>
  <c r="O40" i="2"/>
  <c r="N40" i="2"/>
  <c r="M40" i="2"/>
  <c r="L40" i="2"/>
  <c r="H40" i="2"/>
  <c r="G40" i="2"/>
  <c r="F40" i="2"/>
  <c r="E40" i="2"/>
  <c r="AQ39" i="2"/>
  <c r="AP39" i="2"/>
  <c r="AO39" i="2"/>
  <c r="AN39" i="2"/>
  <c r="AJ39" i="2"/>
  <c r="AI39" i="2"/>
  <c r="AH39" i="2"/>
  <c r="AG39" i="2"/>
  <c r="AC39" i="2"/>
  <c r="AB39" i="2"/>
  <c r="AA39" i="2"/>
  <c r="Z39" i="2"/>
  <c r="V39" i="2"/>
  <c r="U39" i="2"/>
  <c r="T39" i="2"/>
  <c r="S39" i="2"/>
  <c r="O39" i="2"/>
  <c r="N39" i="2"/>
  <c r="M39" i="2"/>
  <c r="L39" i="2"/>
  <c r="H39" i="2"/>
  <c r="G39" i="2"/>
  <c r="F39" i="2"/>
  <c r="E39" i="2"/>
  <c r="AQ38" i="2"/>
  <c r="AP38" i="2"/>
  <c r="AO38" i="2"/>
  <c r="AN38" i="2"/>
  <c r="AJ38" i="2"/>
  <c r="AI38" i="2"/>
  <c r="AH38" i="2"/>
  <c r="AG38" i="2"/>
  <c r="AC38" i="2"/>
  <c r="AB38" i="2"/>
  <c r="AA38" i="2"/>
  <c r="Z38" i="2"/>
  <c r="V38" i="2"/>
  <c r="U38" i="2"/>
  <c r="T38" i="2"/>
  <c r="S38" i="2"/>
  <c r="O38" i="2"/>
  <c r="N38" i="2"/>
  <c r="M38" i="2"/>
  <c r="L38" i="2"/>
  <c r="H38" i="2"/>
  <c r="G38" i="2"/>
  <c r="F38" i="2"/>
  <c r="E38" i="2"/>
  <c r="AQ37" i="2"/>
  <c r="AP37" i="2"/>
  <c r="AO37" i="2"/>
  <c r="AN37" i="2"/>
  <c r="AJ37" i="2"/>
  <c r="AI37" i="2"/>
  <c r="AH37" i="2"/>
  <c r="AG37" i="2"/>
  <c r="AC37" i="2"/>
  <c r="AB37" i="2"/>
  <c r="AA37" i="2"/>
  <c r="Z37" i="2"/>
  <c r="V37" i="2"/>
  <c r="U37" i="2"/>
  <c r="T37" i="2"/>
  <c r="S37" i="2"/>
  <c r="O37" i="2"/>
  <c r="N37" i="2"/>
  <c r="M37" i="2"/>
  <c r="L37" i="2"/>
  <c r="H37" i="2"/>
  <c r="G37" i="2"/>
  <c r="F37" i="2"/>
  <c r="E37" i="2"/>
  <c r="AQ36" i="2"/>
  <c r="AP36" i="2"/>
  <c r="AO36" i="2"/>
  <c r="AN36" i="2"/>
  <c r="AJ36" i="2"/>
  <c r="AI36" i="2"/>
  <c r="AH36" i="2"/>
  <c r="AG36" i="2"/>
  <c r="AC36" i="2"/>
  <c r="AB36" i="2"/>
  <c r="AA36" i="2"/>
  <c r="Z36" i="2"/>
  <c r="V36" i="2"/>
  <c r="U36" i="2"/>
  <c r="T36" i="2"/>
  <c r="S36" i="2"/>
  <c r="O36" i="2"/>
  <c r="N36" i="2"/>
  <c r="M36" i="2"/>
  <c r="L36" i="2"/>
  <c r="H36" i="2"/>
  <c r="G36" i="2"/>
  <c r="F36" i="2"/>
  <c r="E36" i="2"/>
  <c r="AQ35" i="2"/>
  <c r="AP35" i="2"/>
  <c r="AO35" i="2"/>
  <c r="AN35" i="2"/>
  <c r="AJ35" i="2"/>
  <c r="AI35" i="2"/>
  <c r="AH35" i="2"/>
  <c r="AG35" i="2"/>
  <c r="AC35" i="2"/>
  <c r="AB35" i="2"/>
  <c r="AA35" i="2"/>
  <c r="Z35" i="2"/>
  <c r="V35" i="2"/>
  <c r="U35" i="2"/>
  <c r="T35" i="2"/>
  <c r="S35" i="2"/>
  <c r="O35" i="2"/>
  <c r="N35" i="2"/>
  <c r="M35" i="2"/>
  <c r="L35" i="2"/>
  <c r="H35" i="2"/>
  <c r="G35" i="2"/>
  <c r="F35" i="2"/>
  <c r="E35" i="2"/>
  <c r="AQ34" i="2"/>
  <c r="AP34" i="2"/>
  <c r="AO34" i="2"/>
  <c r="AN34" i="2"/>
  <c r="AJ34" i="2"/>
  <c r="AI34" i="2"/>
  <c r="AH34" i="2"/>
  <c r="AG34" i="2"/>
  <c r="AC34" i="2"/>
  <c r="AB34" i="2"/>
  <c r="AA34" i="2"/>
  <c r="Z34" i="2"/>
  <c r="V34" i="2"/>
  <c r="U34" i="2"/>
  <c r="T34" i="2"/>
  <c r="S34" i="2"/>
  <c r="O34" i="2"/>
  <c r="N34" i="2"/>
  <c r="M34" i="2"/>
  <c r="L34" i="2"/>
  <c r="H34" i="2"/>
  <c r="G34" i="2"/>
  <c r="F34" i="2"/>
  <c r="E34" i="2"/>
  <c r="AQ33" i="2"/>
  <c r="AP33" i="2"/>
  <c r="AO33" i="2"/>
  <c r="AN33" i="2"/>
  <c r="AJ33" i="2"/>
  <c r="AI33" i="2"/>
  <c r="AH33" i="2"/>
  <c r="AG33" i="2"/>
  <c r="AC33" i="2"/>
  <c r="AB33" i="2"/>
  <c r="AA33" i="2"/>
  <c r="Z33" i="2"/>
  <c r="V33" i="2"/>
  <c r="U33" i="2"/>
  <c r="T33" i="2"/>
  <c r="S33" i="2"/>
  <c r="O33" i="2"/>
  <c r="N33" i="2"/>
  <c r="M33" i="2"/>
  <c r="L33" i="2"/>
  <c r="H33" i="2"/>
  <c r="G33" i="2"/>
  <c r="F33" i="2"/>
  <c r="E33" i="2"/>
  <c r="AQ32" i="2"/>
  <c r="AP32" i="2"/>
  <c r="AO32" i="2"/>
  <c r="AN32" i="2"/>
  <c r="AJ32" i="2"/>
  <c r="AI32" i="2"/>
  <c r="AH32" i="2"/>
  <c r="AG32" i="2"/>
  <c r="AC32" i="2"/>
  <c r="AB32" i="2"/>
  <c r="AA32" i="2"/>
  <c r="Z32" i="2"/>
  <c r="V32" i="2"/>
  <c r="U32" i="2"/>
  <c r="T32" i="2"/>
  <c r="S32" i="2"/>
  <c r="O32" i="2"/>
  <c r="N32" i="2"/>
  <c r="M32" i="2"/>
  <c r="L32" i="2"/>
  <c r="H32" i="2"/>
  <c r="G32" i="2"/>
  <c r="F32" i="2"/>
  <c r="E32" i="2"/>
  <c r="AQ31" i="2"/>
  <c r="AP31" i="2"/>
  <c r="AO31" i="2"/>
  <c r="AN31" i="2"/>
  <c r="AJ31" i="2"/>
  <c r="AI31" i="2"/>
  <c r="AH31" i="2"/>
  <c r="AG31" i="2"/>
  <c r="AC31" i="2"/>
  <c r="AB31" i="2"/>
  <c r="AA31" i="2"/>
  <c r="Z31" i="2"/>
  <c r="V31" i="2"/>
  <c r="U31" i="2"/>
  <c r="T31" i="2"/>
  <c r="S31" i="2"/>
  <c r="O31" i="2"/>
  <c r="N31" i="2"/>
  <c r="M31" i="2"/>
  <c r="L31" i="2"/>
  <c r="H31" i="2"/>
  <c r="G31" i="2"/>
  <c r="F31" i="2"/>
  <c r="E31" i="2"/>
  <c r="AQ30" i="2"/>
  <c r="AP30" i="2"/>
  <c r="AO30" i="2"/>
  <c r="AN30" i="2"/>
  <c r="AJ30" i="2"/>
  <c r="AI30" i="2"/>
  <c r="AH30" i="2"/>
  <c r="AG30" i="2"/>
  <c r="AC30" i="2"/>
  <c r="AB30" i="2"/>
  <c r="AA30" i="2"/>
  <c r="Z30" i="2"/>
  <c r="V30" i="2"/>
  <c r="U30" i="2"/>
  <c r="T30" i="2"/>
  <c r="S30" i="2"/>
  <c r="O30" i="2"/>
  <c r="N30" i="2"/>
  <c r="M30" i="2"/>
  <c r="L30" i="2"/>
  <c r="H30" i="2"/>
  <c r="G30" i="2"/>
  <c r="F30" i="2"/>
  <c r="E30" i="2"/>
  <c r="AQ29" i="2"/>
  <c r="AP29" i="2"/>
  <c r="AO29" i="2"/>
  <c r="AN29" i="2"/>
  <c r="AJ29" i="2"/>
  <c r="AI29" i="2"/>
  <c r="AH29" i="2"/>
  <c r="AG29" i="2"/>
  <c r="AC29" i="2"/>
  <c r="AB29" i="2"/>
  <c r="AA29" i="2"/>
  <c r="Z29" i="2"/>
  <c r="V29" i="2"/>
  <c r="U29" i="2"/>
  <c r="T29" i="2"/>
  <c r="S29" i="2"/>
  <c r="O29" i="2"/>
  <c r="N29" i="2"/>
  <c r="M29" i="2"/>
  <c r="L29" i="2"/>
  <c r="H29" i="2"/>
  <c r="G29" i="2"/>
  <c r="F29" i="2"/>
  <c r="E29" i="2"/>
  <c r="AQ28" i="2"/>
  <c r="AP28" i="2"/>
  <c r="AO28" i="2"/>
  <c r="AN28" i="2"/>
  <c r="AJ28" i="2"/>
  <c r="AI28" i="2"/>
  <c r="AH28" i="2"/>
  <c r="AG28" i="2"/>
  <c r="AC28" i="2"/>
  <c r="AB28" i="2"/>
  <c r="AA28" i="2"/>
  <c r="Z28" i="2"/>
  <c r="V28" i="2"/>
  <c r="U28" i="2"/>
  <c r="T28" i="2"/>
  <c r="S28" i="2"/>
  <c r="O28" i="2"/>
  <c r="N28" i="2"/>
  <c r="M28" i="2"/>
  <c r="L28" i="2"/>
  <c r="H28" i="2"/>
  <c r="G28" i="2"/>
  <c r="F28" i="2"/>
  <c r="E28" i="2"/>
  <c r="AQ27" i="2"/>
  <c r="AP27" i="2"/>
  <c r="AO27" i="2"/>
  <c r="AN27" i="2"/>
  <c r="AJ27" i="2"/>
  <c r="AI27" i="2"/>
  <c r="AH27" i="2"/>
  <c r="AG27" i="2"/>
  <c r="AC27" i="2"/>
  <c r="AB27" i="2"/>
  <c r="AA27" i="2"/>
  <c r="Z27" i="2"/>
  <c r="V27" i="2"/>
  <c r="U27" i="2"/>
  <c r="T27" i="2"/>
  <c r="S27" i="2"/>
  <c r="O27" i="2"/>
  <c r="N27" i="2"/>
  <c r="M27" i="2"/>
  <c r="L27" i="2"/>
  <c r="H27" i="2"/>
  <c r="G27" i="2"/>
  <c r="F27" i="2"/>
  <c r="E27" i="2"/>
  <c r="AQ26" i="2"/>
  <c r="AP26" i="2"/>
  <c r="AO26" i="2"/>
  <c r="AN26" i="2"/>
  <c r="AJ26" i="2"/>
  <c r="AI26" i="2"/>
  <c r="AH26" i="2"/>
  <c r="AG26" i="2"/>
  <c r="AC26" i="2"/>
  <c r="AB26" i="2"/>
  <c r="AA26" i="2"/>
  <c r="Z26" i="2"/>
  <c r="V26" i="2"/>
  <c r="U26" i="2"/>
  <c r="T26" i="2"/>
  <c r="S26" i="2"/>
  <c r="O26" i="2"/>
  <c r="N26" i="2"/>
  <c r="M26" i="2"/>
  <c r="L26" i="2"/>
  <c r="H26" i="2"/>
  <c r="G26" i="2"/>
  <c r="F26" i="2"/>
  <c r="E26" i="2"/>
  <c r="AQ25" i="2"/>
  <c r="AP25" i="2"/>
  <c r="AO25" i="2"/>
  <c r="AN25" i="2"/>
  <c r="AJ25" i="2"/>
  <c r="AI25" i="2"/>
  <c r="AH25" i="2"/>
  <c r="AG25" i="2"/>
  <c r="AC25" i="2"/>
  <c r="AB25" i="2"/>
  <c r="AA25" i="2"/>
  <c r="Z25" i="2"/>
  <c r="V25" i="2"/>
  <c r="U25" i="2"/>
  <c r="T25" i="2"/>
  <c r="S25" i="2"/>
  <c r="O25" i="2"/>
  <c r="N25" i="2"/>
  <c r="M25" i="2"/>
  <c r="L25" i="2"/>
  <c r="H25" i="2"/>
  <c r="G25" i="2"/>
  <c r="F25" i="2"/>
  <c r="E25" i="2"/>
  <c r="AQ24" i="2"/>
  <c r="AP24" i="2"/>
  <c r="AO24" i="2"/>
  <c r="AN24" i="2"/>
  <c r="AJ24" i="2"/>
  <c r="AI24" i="2"/>
  <c r="AH24" i="2"/>
  <c r="AG24" i="2"/>
  <c r="AC24" i="2"/>
  <c r="AB24" i="2"/>
  <c r="AA24" i="2"/>
  <c r="Z24" i="2"/>
  <c r="V24" i="2"/>
  <c r="U24" i="2"/>
  <c r="T24" i="2"/>
  <c r="S24" i="2"/>
  <c r="O24" i="2"/>
  <c r="N24" i="2"/>
  <c r="M24" i="2"/>
  <c r="L24" i="2"/>
  <c r="H24" i="2"/>
  <c r="G24" i="2"/>
  <c r="F24" i="2"/>
  <c r="E24" i="2"/>
  <c r="AQ23" i="2"/>
  <c r="AP23" i="2"/>
  <c r="AO23" i="2"/>
  <c r="AN23" i="2"/>
  <c r="AJ23" i="2"/>
  <c r="AI23" i="2"/>
  <c r="AH23" i="2"/>
  <c r="AG23" i="2"/>
  <c r="AC23" i="2"/>
  <c r="AB23" i="2"/>
  <c r="AA23" i="2"/>
  <c r="Z23" i="2"/>
  <c r="V23" i="2"/>
  <c r="U23" i="2"/>
  <c r="T23" i="2"/>
  <c r="S23" i="2"/>
  <c r="O23" i="2"/>
  <c r="N23" i="2"/>
  <c r="M23" i="2"/>
  <c r="L23" i="2"/>
  <c r="H23" i="2"/>
  <c r="G23" i="2"/>
  <c r="F23" i="2"/>
  <c r="E23" i="2"/>
  <c r="AQ22" i="2"/>
  <c r="AP22" i="2"/>
  <c r="AO22" i="2"/>
  <c r="AN22" i="2"/>
  <c r="AJ22" i="2"/>
  <c r="AI22" i="2"/>
  <c r="AH22" i="2"/>
  <c r="AG22" i="2"/>
  <c r="AC22" i="2"/>
  <c r="AB22" i="2"/>
  <c r="AA22" i="2"/>
  <c r="Z22" i="2"/>
  <c r="V22" i="2"/>
  <c r="U22" i="2"/>
  <c r="T22" i="2"/>
  <c r="S22" i="2"/>
  <c r="O22" i="2"/>
  <c r="N22" i="2"/>
  <c r="M22" i="2"/>
  <c r="L22" i="2"/>
  <c r="H22" i="2"/>
  <c r="G22" i="2"/>
  <c r="F22" i="2"/>
  <c r="E22" i="2"/>
  <c r="AQ21" i="2"/>
  <c r="AP21" i="2"/>
  <c r="AO21" i="2"/>
  <c r="AN21" i="2"/>
  <c r="AJ21" i="2"/>
  <c r="AI21" i="2"/>
  <c r="AH21" i="2"/>
  <c r="AG21" i="2"/>
  <c r="AC21" i="2"/>
  <c r="AB21" i="2"/>
  <c r="AA21" i="2"/>
  <c r="Z21" i="2"/>
  <c r="V21" i="2"/>
  <c r="U21" i="2"/>
  <c r="T21" i="2"/>
  <c r="S21" i="2"/>
  <c r="O21" i="2"/>
  <c r="N21" i="2"/>
  <c r="M21" i="2"/>
  <c r="L21" i="2"/>
  <c r="H21" i="2"/>
  <c r="G21" i="2"/>
  <c r="F21" i="2"/>
  <c r="E21" i="2"/>
  <c r="AQ20" i="2"/>
  <c r="AP20" i="2"/>
  <c r="AO20" i="2"/>
  <c r="AN20" i="2"/>
  <c r="AJ20" i="2"/>
  <c r="AI20" i="2"/>
  <c r="AH20" i="2"/>
  <c r="AG20" i="2"/>
  <c r="AC20" i="2"/>
  <c r="AB20" i="2"/>
  <c r="AA20" i="2"/>
  <c r="Z20" i="2"/>
  <c r="V20" i="2"/>
  <c r="U20" i="2"/>
  <c r="T20" i="2"/>
  <c r="S20" i="2"/>
  <c r="O20" i="2"/>
  <c r="N20" i="2"/>
  <c r="M20" i="2"/>
  <c r="L20" i="2"/>
  <c r="H20" i="2"/>
  <c r="G20" i="2"/>
  <c r="F20" i="2"/>
  <c r="E20" i="2"/>
  <c r="AQ19" i="2"/>
  <c r="AP19" i="2"/>
  <c r="AO19" i="2"/>
  <c r="AN19" i="2"/>
  <c r="AJ19" i="2"/>
  <c r="AI19" i="2"/>
  <c r="AH19" i="2"/>
  <c r="AG19" i="2"/>
  <c r="AC19" i="2"/>
  <c r="AB19" i="2"/>
  <c r="AA19" i="2"/>
  <c r="Z19" i="2"/>
  <c r="V19" i="2"/>
  <c r="U19" i="2"/>
  <c r="T19" i="2"/>
  <c r="S19" i="2"/>
  <c r="O19" i="2"/>
  <c r="N19" i="2"/>
  <c r="M19" i="2"/>
  <c r="L19" i="2"/>
  <c r="H19" i="2"/>
  <c r="G19" i="2"/>
  <c r="F19" i="2"/>
  <c r="E19" i="2"/>
  <c r="AQ18" i="2"/>
  <c r="AP18" i="2"/>
  <c r="AO18" i="2"/>
  <c r="AN18" i="2"/>
  <c r="AJ18" i="2"/>
  <c r="AI18" i="2"/>
  <c r="AH18" i="2"/>
  <c r="AG18" i="2"/>
  <c r="AC18" i="2"/>
  <c r="AB18" i="2"/>
  <c r="AA18" i="2"/>
  <c r="Z18" i="2"/>
  <c r="V18" i="2"/>
  <c r="U18" i="2"/>
  <c r="T18" i="2"/>
  <c r="S18" i="2"/>
  <c r="O18" i="2"/>
  <c r="N18" i="2"/>
  <c r="M18" i="2"/>
  <c r="L18" i="2"/>
  <c r="H18" i="2"/>
  <c r="G18" i="2"/>
  <c r="F18" i="2"/>
  <c r="E18" i="2"/>
  <c r="AQ17" i="2"/>
  <c r="AP17" i="2"/>
  <c r="AO17" i="2"/>
  <c r="AN17" i="2"/>
  <c r="AJ17" i="2"/>
  <c r="AI17" i="2"/>
  <c r="AH17" i="2"/>
  <c r="AG17" i="2"/>
  <c r="AC17" i="2"/>
  <c r="AB17" i="2"/>
  <c r="AA17" i="2"/>
  <c r="Z17" i="2"/>
  <c r="V17" i="2"/>
  <c r="U17" i="2"/>
  <c r="T17" i="2"/>
  <c r="S17" i="2"/>
  <c r="O17" i="2"/>
  <c r="N17" i="2"/>
  <c r="M17" i="2"/>
  <c r="L17" i="2"/>
  <c r="H17" i="2"/>
  <c r="G17" i="2"/>
  <c r="F17" i="2"/>
  <c r="E17" i="2"/>
  <c r="AQ16" i="2"/>
  <c r="AP16" i="2"/>
  <c r="AO16" i="2"/>
  <c r="AN16" i="2"/>
  <c r="AJ16" i="2"/>
  <c r="AI16" i="2"/>
  <c r="AH16" i="2"/>
  <c r="AG16" i="2"/>
  <c r="AC16" i="2"/>
  <c r="AB16" i="2"/>
  <c r="AA16" i="2"/>
  <c r="Z16" i="2"/>
  <c r="V16" i="2"/>
  <c r="U16" i="2"/>
  <c r="T16" i="2"/>
  <c r="S16" i="2"/>
  <c r="O16" i="2"/>
  <c r="N16" i="2"/>
  <c r="M16" i="2"/>
  <c r="L16" i="2"/>
  <c r="H16" i="2"/>
  <c r="G16" i="2"/>
  <c r="F16" i="2"/>
  <c r="E16" i="2"/>
  <c r="AQ15" i="2"/>
  <c r="AP15" i="2"/>
  <c r="AO15" i="2"/>
  <c r="AN15" i="2"/>
  <c r="AJ15" i="2"/>
  <c r="AI15" i="2"/>
  <c r="AH15" i="2"/>
  <c r="AG15" i="2"/>
  <c r="AC15" i="2"/>
  <c r="AB15" i="2"/>
  <c r="AA15" i="2"/>
  <c r="Z15" i="2"/>
  <c r="V15" i="2"/>
  <c r="U15" i="2"/>
  <c r="T15" i="2"/>
  <c r="S15" i="2"/>
  <c r="O15" i="2"/>
  <c r="N15" i="2"/>
  <c r="M15" i="2"/>
  <c r="L15" i="2"/>
  <c r="H15" i="2"/>
  <c r="G15" i="2"/>
  <c r="F15" i="2"/>
  <c r="E15" i="2"/>
  <c r="AQ14" i="2"/>
  <c r="AP14" i="2"/>
  <c r="AO14" i="2"/>
  <c r="AN14" i="2"/>
  <c r="AJ14" i="2"/>
  <c r="AI14" i="2"/>
  <c r="AH14" i="2"/>
  <c r="AG14" i="2"/>
  <c r="AC14" i="2"/>
  <c r="AB14" i="2"/>
  <c r="AA14" i="2"/>
  <c r="Z14" i="2"/>
  <c r="V14" i="2"/>
  <c r="U14" i="2"/>
  <c r="T14" i="2"/>
  <c r="S14" i="2"/>
  <c r="O14" i="2"/>
  <c r="N14" i="2"/>
  <c r="M14" i="2"/>
  <c r="L14" i="2"/>
  <c r="H14" i="2"/>
  <c r="G14" i="2"/>
  <c r="F14" i="2"/>
  <c r="E14" i="2"/>
  <c r="AQ13" i="2"/>
  <c r="AP13" i="2"/>
  <c r="AO13" i="2"/>
  <c r="AN13" i="2"/>
  <c r="AJ13" i="2"/>
  <c r="AI13" i="2"/>
  <c r="AH13" i="2"/>
  <c r="AG13" i="2"/>
  <c r="AC13" i="2"/>
  <c r="AB13" i="2"/>
  <c r="AA13" i="2"/>
  <c r="Z13" i="2"/>
  <c r="V13" i="2"/>
  <c r="U13" i="2"/>
  <c r="T13" i="2"/>
  <c r="S13" i="2"/>
  <c r="O13" i="2"/>
  <c r="N13" i="2"/>
  <c r="M13" i="2"/>
  <c r="L13" i="2"/>
  <c r="H13" i="2"/>
  <c r="G13" i="2"/>
  <c r="F13" i="2"/>
  <c r="E13" i="2"/>
  <c r="AQ12" i="2"/>
  <c r="AP12" i="2"/>
  <c r="AO12" i="2"/>
  <c r="AN12" i="2"/>
  <c r="AJ12" i="2"/>
  <c r="AI12" i="2"/>
  <c r="AH12" i="2"/>
  <c r="AG12" i="2"/>
  <c r="AC12" i="2"/>
  <c r="AB12" i="2"/>
  <c r="AA12" i="2"/>
  <c r="Z12" i="2"/>
  <c r="V12" i="2"/>
  <c r="U12" i="2"/>
  <c r="T12" i="2"/>
  <c r="S12" i="2"/>
  <c r="O12" i="2"/>
  <c r="N12" i="2"/>
  <c r="M12" i="2"/>
  <c r="L12" i="2"/>
  <c r="H12" i="2"/>
  <c r="G12" i="2"/>
  <c r="F12" i="2"/>
  <c r="E12" i="2"/>
  <c r="AQ11" i="2"/>
  <c r="AP11" i="2"/>
  <c r="AO11" i="2"/>
  <c r="AN11" i="2"/>
  <c r="AJ11" i="2"/>
  <c r="AI11" i="2"/>
  <c r="AH11" i="2"/>
  <c r="AG11" i="2"/>
  <c r="AC11" i="2"/>
  <c r="AB11" i="2"/>
  <c r="AA11" i="2"/>
  <c r="Z11" i="2"/>
  <c r="V11" i="2"/>
  <c r="U11" i="2"/>
  <c r="T11" i="2"/>
  <c r="S11" i="2"/>
  <c r="O11" i="2"/>
  <c r="N11" i="2"/>
  <c r="M11" i="2"/>
  <c r="L11" i="2"/>
  <c r="H11" i="2"/>
  <c r="G11" i="2"/>
  <c r="F11" i="2"/>
  <c r="E11" i="2"/>
  <c r="AQ10" i="2"/>
  <c r="AP10" i="2"/>
  <c r="AO10" i="2"/>
  <c r="AN10" i="2"/>
  <c r="AJ10" i="2"/>
  <c r="AI10" i="2"/>
  <c r="AH10" i="2"/>
  <c r="AG10" i="2"/>
  <c r="AC10" i="2"/>
  <c r="AB10" i="2"/>
  <c r="AA10" i="2"/>
  <c r="Z10" i="2"/>
  <c r="V10" i="2"/>
  <c r="U10" i="2"/>
  <c r="T10" i="2"/>
  <c r="S10" i="2"/>
  <c r="O10" i="2"/>
  <c r="N10" i="2"/>
  <c r="M10" i="2"/>
  <c r="L10" i="2"/>
  <c r="H10" i="2"/>
  <c r="G10" i="2"/>
  <c r="F10" i="2"/>
  <c r="E10" i="2"/>
  <c r="AQ9" i="2"/>
  <c r="AP9" i="2"/>
  <c r="AO9" i="2"/>
  <c r="AN9" i="2"/>
  <c r="AJ9" i="2"/>
  <c r="AI9" i="2"/>
  <c r="AH9" i="2"/>
  <c r="AG9" i="2"/>
  <c r="AC9" i="2"/>
  <c r="AB9" i="2"/>
  <c r="AA9" i="2"/>
  <c r="Z9" i="2"/>
  <c r="V9" i="2"/>
  <c r="U9" i="2"/>
  <c r="T9" i="2"/>
  <c r="S9" i="2"/>
  <c r="O9" i="2"/>
  <c r="N9" i="2"/>
  <c r="M9" i="2"/>
  <c r="L9" i="2"/>
  <c r="H9" i="2"/>
  <c r="G9" i="2"/>
  <c r="F9" i="2"/>
  <c r="E9" i="2"/>
  <c r="AQ7" i="2"/>
  <c r="AP7" i="2"/>
  <c r="AO7" i="2"/>
  <c r="AN7" i="2"/>
  <c r="AJ7" i="2"/>
  <c r="AI7" i="2"/>
  <c r="AH7" i="2"/>
  <c r="AG7" i="2"/>
  <c r="AC7" i="2"/>
  <c r="AB7" i="2"/>
  <c r="AA7" i="2"/>
  <c r="Z7" i="2"/>
  <c r="V7" i="2"/>
  <c r="U7" i="2"/>
  <c r="T7" i="2"/>
  <c r="S7" i="2"/>
  <c r="O7" i="2"/>
  <c r="N7" i="2"/>
  <c r="M7" i="2"/>
  <c r="L7" i="2"/>
  <c r="H7" i="2"/>
  <c r="G7" i="2"/>
  <c r="F7" i="2"/>
  <c r="E7" i="2"/>
</calcChain>
</file>

<file path=xl/sharedStrings.xml><?xml version="1.0" encoding="utf-8"?>
<sst xmlns="http://schemas.openxmlformats.org/spreadsheetml/2006/main" count="308" uniqueCount="116">
  <si>
    <t>РОССИЙСКАЯ ФЕДЕРАЦИЯ</t>
  </si>
  <si>
    <t xml:space="preserve">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</si>
  <si>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</si>
  <si>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</si>
  <si>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</si>
  <si>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</si>
  <si>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</si>
  <si>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</si>
  <si>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</si>
  <si>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</si>
  <si>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</si>
  <si>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</si>
  <si>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</si>
  <si>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</si>
  <si>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</si>
  <si>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</si>
  <si>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</si>
  <si>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</si>
  <si>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</si>
  <si>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</si>
  <si>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</si>
  <si>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</si>
  <si>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</si>
  <si>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</si>
  <si>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</si>
  <si>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</si>
  <si>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</si>
  <si>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</si>
  <si>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</si>
  <si>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</si>
  <si>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</si>
  <si>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</si>
  <si>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</si>
  <si>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</si>
  <si>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</si>
  <si>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</si>
  <si>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</si>
  <si>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</si>
  <si>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</si>
  <si>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</si>
  <si>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</si>
  <si>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</si>
  <si>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</si>
  <si>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</si>
  <si>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</si>
  <si>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</si>
  <si>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</si>
  <si>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</si>
  <si>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</si>
  <si>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</si>
  <si>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</si>
  <si>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</si>
  <si>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</si>
  <si>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</si>
  <si>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</si>
  <si>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</si>
  <si>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</si>
  <si>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</si>
  <si>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</si>
  <si>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</si>
  <si>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</si>
  <si>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</si>
  <si>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</si>
  <si>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</si>
  <si>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</si>
  <si>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</si>
  <si>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</si>
  <si>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</si>
  <si>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</si>
  <si>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</si>
  <si>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</si>
  <si>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</si>
  <si>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</si>
  <si>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</si>
  <si>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</si>
  <si>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</si>
  <si>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</si>
  <si>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</si>
  <si>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</si>
  <si>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</si>
  <si>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</si>
  <si>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</si>
  <si>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</si>
  <si>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</si>
  <si>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</si>
  <si>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2013 год</t>
  </si>
  <si>
    <t>3. Количество строений, помещений и сооружений, по которым налог предъявлен к уплате, единиц</t>
  </si>
  <si>
    <t>5. Сумма налога, подлежащая уплате в бюджет</t>
  </si>
  <si>
    <t>2014 год</t>
  </si>
  <si>
    <t>2015 год</t>
  </si>
  <si>
    <t>1.Количество налогоплательщиков, учтенных в базе данных налоговых органов, единиц</t>
  </si>
  <si>
    <t>2. Количество земельных участков, учтенных в базе данных налоговых органов, единиц</t>
  </si>
  <si>
    <t>3. Количество земельных участков, по которым предъявлен налог к уплате, единиц</t>
  </si>
  <si>
    <t>4. Кадастровая стоимость/_x000D_
нормативная цена</t>
  </si>
  <si>
    <t>6. Сумма налога не поступившая в бюджет в связи с предоставлением налогоплательщикам льгот по налогу</t>
  </si>
  <si>
    <t>темп</t>
  </si>
  <si>
    <t>отклонение</t>
  </si>
  <si>
    <t>2014 к 2013</t>
  </si>
  <si>
    <t>2015 к 2014</t>
  </si>
  <si>
    <t>2014 от 2013</t>
  </si>
  <si>
    <t>2015 от 2014</t>
  </si>
  <si>
    <t>Республика Крым</t>
  </si>
  <si>
    <t>Г.Севастополь</t>
  </si>
  <si>
    <t>2. Количество строений, помещений и сооружений, учтенных в базе данных налоговых органов, единиц</t>
  </si>
  <si>
    <t>4. Общая инвентаризационная стоимость (с учетом коэффициента дефлятора) / кадастровая стоимость строений, помещений и сооружений, по которым предъявлен налог к уплате</t>
  </si>
  <si>
    <t>Информация о налоговой базе по налогу на имущество физических лиц за 2013-2015 годы (по данным отчета по форме № 5-МН)</t>
  </si>
  <si>
    <t>за 2013 год</t>
  </si>
  <si>
    <t>за 2014 год</t>
  </si>
  <si>
    <t>за 2015 год</t>
  </si>
  <si>
    <t>показателя за 2014 к показателю за 2013</t>
  </si>
  <si>
    <t>показателя за 2015 к показателю за 2014</t>
  </si>
  <si>
    <t>показателя за 2014 от показателя за 2013</t>
  </si>
  <si>
    <t>показателя за 2015 от показателя за 2014</t>
  </si>
  <si>
    <t>Сведения о налоговой базе по налогу на имущество физических лиц за 2013-2015 годы (по данным отчета по форме № 5-МН)</t>
  </si>
  <si>
    <t>млн. рублей</t>
  </si>
  <si>
    <t>Приложение 1.3.3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</si>
</sst>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8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3" fontId="0" fillId="0" borderId="4" xfId="0" applyNumberFormat="1" applyBorder="1"/>
    <xf numFmtId="165" fontId="0" fillId="0" borderId="4" xfId="1" applyNumberFormat="1" applyFont="1" applyBorder="1"/>
    <xf numFmtId="0" fontId="5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165" fontId="0" fillId="0" borderId="4" xfId="1" applyNumberFormat="1" applyFont="1" applyBorder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0" fontId="0" fillId="0" borderId="0" xfId="0" applyAlignment="1">
      <alignment horizontal="center" vertical="top" wrapText="1"/>
    </xf>
    <xf numFmtId="3" fontId="7" fillId="0" borderId="4" xfId="0" applyNumberFormat="1" applyFont="1" applyBorder="1" applyAlignment="1">
      <alignment vertical="top" wrapText="1"/>
    </xf>
    <xf numFmtId="165" fontId="7" fillId="0" borderId="4" xfId="1" applyNumberFormat="1" applyFont="1" applyBorder="1" applyAlignment="1">
      <alignment vertical="top" wrapText="1"/>
    </xf>
    <xf numFmtId="164" fontId="7" fillId="0" borderId="4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93"/>
  <sheetViews>
    <sheetView workbookViewId="0">
      <pane xSplit="1" ySplit="8" topLeftCell="B9" activePane="bottomRight" state="frozen"/>
      <selection activeCell="I22" sqref="I22"/>
      <selection pane="topRight" activeCell="I22" sqref="I22"/>
      <selection pane="bottomLeft" activeCell="I22" sqref="I22"/>
      <selection pane="bottomRight" activeCell="C11" sqref="C11"/>
    </sheetView>
  </sheetViews>
  <sheetFormatPr defaultRowHeight="15" x14ac:dyDescent="0.25"/>
  <cols>
    <col min="1" max="1" width="48" customWidth="1"/>
    <col min="2" max="2" width="10.140625" bestFit="1" customWidth="1"/>
    <col min="3" max="3" width="10.140625" customWidth="1"/>
    <col min="4" max="4" width="10.140625" bestFit="1" customWidth="1"/>
    <col min="5" max="6" width="8.5703125" bestFit="1" customWidth="1"/>
    <col min="7" max="8" width="9.85546875" bestFit="1" customWidth="1"/>
    <col min="9" max="9" width="10.140625" bestFit="1" customWidth="1"/>
    <col min="10" max="10" width="10.140625" customWidth="1"/>
    <col min="11" max="11" width="10.140625" bestFit="1" customWidth="1"/>
    <col min="12" max="12" width="8.5703125" bestFit="1" customWidth="1"/>
    <col min="13" max="13" width="8.5703125" customWidth="1"/>
    <col min="14" max="14" width="7.5703125" bestFit="1" customWidth="1"/>
    <col min="15" max="15" width="9.140625" bestFit="1" customWidth="1"/>
    <col min="16" max="16" width="10.140625" bestFit="1" customWidth="1"/>
    <col min="17" max="17" width="10.140625" customWidth="1"/>
    <col min="18" max="18" width="10.140625" bestFit="1" customWidth="1"/>
    <col min="19" max="19" width="8.5703125" bestFit="1" customWidth="1"/>
    <col min="20" max="20" width="8.5703125" customWidth="1"/>
    <col min="21" max="21" width="8.28515625" bestFit="1" customWidth="1"/>
    <col min="22" max="22" width="9.140625" bestFit="1" customWidth="1"/>
    <col min="23" max="23" width="13.85546875" bestFit="1" customWidth="1"/>
    <col min="24" max="24" width="13.85546875" customWidth="1"/>
    <col min="25" max="25" width="13.85546875" bestFit="1" customWidth="1"/>
    <col min="26" max="26" width="8.5703125" bestFit="1" customWidth="1"/>
    <col min="27" max="27" width="8.5703125" customWidth="1"/>
    <col min="28" max="28" width="12.7109375" bestFit="1" customWidth="1"/>
    <col min="29" max="29" width="13.85546875" bestFit="1" customWidth="1"/>
    <col min="30" max="30" width="10.140625" bestFit="1" customWidth="1"/>
    <col min="31" max="31" width="10.140625" customWidth="1"/>
    <col min="32" max="32" width="10.140625" bestFit="1" customWidth="1"/>
    <col min="33" max="33" width="8.5703125" bestFit="1" customWidth="1"/>
    <col min="34" max="34" width="8.5703125" customWidth="1"/>
    <col min="35" max="35" width="9.140625" bestFit="1" customWidth="1"/>
    <col min="36" max="39" width="10.140625" bestFit="1" customWidth="1"/>
    <col min="40" max="41" width="8.5703125" bestFit="1" customWidth="1"/>
    <col min="42" max="42" width="9.140625" bestFit="1" customWidth="1"/>
    <col min="43" max="43" width="9.85546875" bestFit="1" customWidth="1"/>
  </cols>
  <sheetData>
    <row r="2" spans="1:43" x14ac:dyDescent="0.25">
      <c r="B2" s="18" t="s">
        <v>105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4" spans="1:43" s="1" customFormat="1" ht="47.25" customHeight="1" x14ac:dyDescent="0.25">
      <c r="A4" s="19"/>
      <c r="B4" s="22" t="s">
        <v>90</v>
      </c>
      <c r="C4" s="22"/>
      <c r="D4" s="22"/>
      <c r="E4" s="22"/>
      <c r="F4" s="22"/>
      <c r="G4" s="22"/>
      <c r="H4" s="22"/>
      <c r="I4" s="22" t="s">
        <v>103</v>
      </c>
      <c r="J4" s="22"/>
      <c r="K4" s="22" t="s">
        <v>91</v>
      </c>
      <c r="L4" s="22"/>
      <c r="M4" s="22"/>
      <c r="N4" s="22"/>
      <c r="O4" s="22"/>
      <c r="P4" s="22" t="s">
        <v>86</v>
      </c>
      <c r="Q4" s="22"/>
      <c r="R4" s="22" t="s">
        <v>92</v>
      </c>
      <c r="S4" s="22"/>
      <c r="T4" s="22"/>
      <c r="U4" s="22"/>
      <c r="V4" s="22"/>
      <c r="W4" s="22" t="s">
        <v>104</v>
      </c>
      <c r="X4" s="22"/>
      <c r="Y4" s="22" t="s">
        <v>93</v>
      </c>
      <c r="Z4" s="22"/>
      <c r="AA4" s="22"/>
      <c r="AB4" s="22"/>
      <c r="AC4" s="22"/>
      <c r="AD4" s="22" t="s">
        <v>87</v>
      </c>
      <c r="AE4" s="22"/>
      <c r="AF4" s="22" t="s">
        <v>87</v>
      </c>
      <c r="AG4" s="22"/>
      <c r="AH4" s="22"/>
      <c r="AI4" s="22"/>
      <c r="AJ4" s="22"/>
      <c r="AK4" s="22" t="s">
        <v>94</v>
      </c>
      <c r="AL4" s="22"/>
      <c r="AM4" s="22" t="s">
        <v>94</v>
      </c>
      <c r="AN4" s="22"/>
      <c r="AO4" s="22"/>
      <c r="AP4" s="22"/>
      <c r="AQ4" s="22"/>
    </row>
    <row r="5" spans="1:43" s="1" customFormat="1" ht="15" customHeight="1" x14ac:dyDescent="0.25">
      <c r="A5" s="20"/>
      <c r="B5" s="22" t="s">
        <v>85</v>
      </c>
      <c r="C5" s="22" t="s">
        <v>88</v>
      </c>
      <c r="D5" s="22" t="s">
        <v>89</v>
      </c>
      <c r="E5" s="22" t="s">
        <v>95</v>
      </c>
      <c r="F5" s="22"/>
      <c r="G5" s="22" t="s">
        <v>96</v>
      </c>
      <c r="H5" s="22"/>
      <c r="I5" s="22" t="s">
        <v>85</v>
      </c>
      <c r="J5" s="22" t="s">
        <v>88</v>
      </c>
      <c r="K5" s="22" t="s">
        <v>89</v>
      </c>
      <c r="L5" s="22" t="s">
        <v>95</v>
      </c>
      <c r="M5" s="22"/>
      <c r="N5" s="22" t="s">
        <v>96</v>
      </c>
      <c r="O5" s="22"/>
      <c r="P5" s="22" t="s">
        <v>85</v>
      </c>
      <c r="Q5" s="22" t="s">
        <v>88</v>
      </c>
      <c r="R5" s="22" t="s">
        <v>89</v>
      </c>
      <c r="S5" s="22" t="s">
        <v>95</v>
      </c>
      <c r="T5" s="22"/>
      <c r="U5" s="22" t="s">
        <v>96</v>
      </c>
      <c r="V5" s="22"/>
      <c r="W5" s="22" t="s">
        <v>85</v>
      </c>
      <c r="X5" s="22" t="s">
        <v>88</v>
      </c>
      <c r="Y5" s="22" t="s">
        <v>89</v>
      </c>
      <c r="Z5" s="22" t="s">
        <v>95</v>
      </c>
      <c r="AA5" s="22"/>
      <c r="AB5" s="22" t="s">
        <v>96</v>
      </c>
      <c r="AC5" s="22"/>
      <c r="AD5" s="22" t="s">
        <v>85</v>
      </c>
      <c r="AE5" s="22" t="s">
        <v>88</v>
      </c>
      <c r="AF5" s="22" t="s">
        <v>89</v>
      </c>
      <c r="AG5" s="22" t="s">
        <v>95</v>
      </c>
      <c r="AH5" s="22"/>
      <c r="AI5" s="22" t="s">
        <v>96</v>
      </c>
      <c r="AJ5" s="22"/>
      <c r="AK5" s="22" t="s">
        <v>85</v>
      </c>
      <c r="AL5" s="22" t="s">
        <v>88</v>
      </c>
      <c r="AM5" s="22" t="s">
        <v>89</v>
      </c>
      <c r="AN5" s="22" t="s">
        <v>95</v>
      </c>
      <c r="AO5" s="22"/>
      <c r="AP5" s="22" t="s">
        <v>96</v>
      </c>
      <c r="AQ5" s="22"/>
    </row>
    <row r="6" spans="1:43" s="1" customFormat="1" ht="30" x14ac:dyDescent="0.25">
      <c r="A6" s="21"/>
      <c r="B6" s="22"/>
      <c r="C6" s="22"/>
      <c r="D6" s="22"/>
      <c r="E6" s="2" t="s">
        <v>97</v>
      </c>
      <c r="F6" s="2" t="s">
        <v>98</v>
      </c>
      <c r="G6" s="2" t="s">
        <v>99</v>
      </c>
      <c r="H6" s="2" t="s">
        <v>100</v>
      </c>
      <c r="I6" s="22"/>
      <c r="J6" s="22"/>
      <c r="K6" s="22"/>
      <c r="L6" s="2" t="s">
        <v>97</v>
      </c>
      <c r="M6" s="2" t="s">
        <v>98</v>
      </c>
      <c r="N6" s="2" t="s">
        <v>99</v>
      </c>
      <c r="O6" s="2" t="s">
        <v>100</v>
      </c>
      <c r="P6" s="22"/>
      <c r="Q6" s="22"/>
      <c r="R6" s="22"/>
      <c r="S6" s="2" t="s">
        <v>97</v>
      </c>
      <c r="T6" s="2" t="s">
        <v>98</v>
      </c>
      <c r="U6" s="2" t="s">
        <v>99</v>
      </c>
      <c r="V6" s="2" t="s">
        <v>100</v>
      </c>
      <c r="W6" s="22"/>
      <c r="X6" s="22"/>
      <c r="Y6" s="22"/>
      <c r="Z6" s="2" t="s">
        <v>97</v>
      </c>
      <c r="AA6" s="2" t="s">
        <v>98</v>
      </c>
      <c r="AB6" s="2" t="s">
        <v>99</v>
      </c>
      <c r="AC6" s="2" t="s">
        <v>100</v>
      </c>
      <c r="AD6" s="22"/>
      <c r="AE6" s="22"/>
      <c r="AF6" s="22"/>
      <c r="AG6" s="2" t="s">
        <v>97</v>
      </c>
      <c r="AH6" s="2" t="s">
        <v>98</v>
      </c>
      <c r="AI6" s="2" t="s">
        <v>99</v>
      </c>
      <c r="AJ6" s="2" t="s">
        <v>100</v>
      </c>
      <c r="AK6" s="22"/>
      <c r="AL6" s="22"/>
      <c r="AM6" s="22"/>
      <c r="AN6" s="2" t="s">
        <v>97</v>
      </c>
      <c r="AO6" s="2" t="s">
        <v>98</v>
      </c>
      <c r="AP6" s="2" t="s">
        <v>99</v>
      </c>
      <c r="AQ6" s="2" t="s">
        <v>100</v>
      </c>
    </row>
    <row r="7" spans="1:43" x14ac:dyDescent="0.25">
      <c r="A7" s="3" t="s">
        <v>0</v>
      </c>
      <c r="B7" s="4">
        <v>72160251</v>
      </c>
      <c r="C7" s="4">
        <v>70018323</v>
      </c>
      <c r="D7" s="4">
        <v>70347081</v>
      </c>
      <c r="E7" s="5">
        <f>C7/B7</f>
        <v>0.97031706555455299</v>
      </c>
      <c r="F7" s="5">
        <f>D7/C7</f>
        <v>1.004695313825211</v>
      </c>
      <c r="G7" s="4">
        <f>C7-B7</f>
        <v>-2141928</v>
      </c>
      <c r="H7" s="4">
        <f>D7-C7</f>
        <v>328758</v>
      </c>
      <c r="I7" s="4">
        <v>55263380</v>
      </c>
      <c r="J7" s="4">
        <v>55548344</v>
      </c>
      <c r="K7" s="4">
        <v>63312325</v>
      </c>
      <c r="L7" s="5">
        <f>J7/I7</f>
        <v>1.0051564707044702</v>
      </c>
      <c r="M7" s="5">
        <f>K7/J7</f>
        <v>1.1397698012383592</v>
      </c>
      <c r="N7" s="4">
        <f>J7-I7</f>
        <v>284964</v>
      </c>
      <c r="O7" s="4">
        <f>K7-J7</f>
        <v>7763981</v>
      </c>
      <c r="P7" s="4">
        <v>36164071</v>
      </c>
      <c r="Q7" s="4">
        <v>35619473</v>
      </c>
      <c r="R7" s="4">
        <v>36339959</v>
      </c>
      <c r="S7" s="5">
        <f>Q7/P7</f>
        <v>0.98494090999876649</v>
      </c>
      <c r="T7" s="5">
        <f>R7/Q7</f>
        <v>1.0202273065634633</v>
      </c>
      <c r="U7" s="4">
        <f>Q7-P7</f>
        <v>-544598</v>
      </c>
      <c r="V7" s="4">
        <f>R7-Q7</f>
        <v>720486</v>
      </c>
      <c r="W7" s="4">
        <v>11467715673</v>
      </c>
      <c r="X7" s="4">
        <v>12337074241</v>
      </c>
      <c r="Y7" s="4">
        <v>54344531388</v>
      </c>
      <c r="Z7" s="5">
        <f>X7/W7</f>
        <v>1.0758092189228976</v>
      </c>
      <c r="AA7" s="5">
        <f>Y7/X7</f>
        <v>4.404977252012956</v>
      </c>
      <c r="AB7" s="4">
        <f>X7-W7</f>
        <v>869358568</v>
      </c>
      <c r="AC7" s="4">
        <f>Y7-X7</f>
        <v>42007457147</v>
      </c>
      <c r="AD7" s="4">
        <v>33653906</v>
      </c>
      <c r="AE7" s="4">
        <v>34644875</v>
      </c>
      <c r="AF7" s="4">
        <v>45444262</v>
      </c>
      <c r="AG7" s="5">
        <f>AE7/AD7</f>
        <v>1.0294458836368059</v>
      </c>
      <c r="AH7" s="5">
        <f>AF7/AE7</f>
        <v>1.3117167257783438</v>
      </c>
      <c r="AI7" s="4">
        <f>AE7-AD7</f>
        <v>990969</v>
      </c>
      <c r="AJ7" s="4">
        <f>AF7-AE7</f>
        <v>10799387</v>
      </c>
      <c r="AK7" s="4">
        <v>21415522</v>
      </c>
      <c r="AL7" s="4">
        <v>24355965</v>
      </c>
      <c r="AM7" s="4">
        <v>21649838</v>
      </c>
      <c r="AN7" s="5">
        <f>AL7/AK7</f>
        <v>1.1373042879832675</v>
      </c>
      <c r="AO7" s="5">
        <f>AM7/AL7</f>
        <v>0.88889263882584824</v>
      </c>
      <c r="AP7" s="4">
        <f>AL7-AK7</f>
        <v>2940443</v>
      </c>
      <c r="AQ7" s="4">
        <f>AM7-AL7</f>
        <v>-2706127</v>
      </c>
    </row>
    <row r="8" spans="1:43" x14ac:dyDescent="0.25">
      <c r="A8" s="3" t="s">
        <v>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25">
      <c r="A9" s="3" t="s">
        <v>2</v>
      </c>
      <c r="B9" s="4">
        <v>818929</v>
      </c>
      <c r="C9" s="4">
        <v>810829</v>
      </c>
      <c r="D9" s="4">
        <v>836095</v>
      </c>
      <c r="E9" s="5">
        <f t="shared" ref="E9:F72" si="0">C9/B9</f>
        <v>0.99010903265118222</v>
      </c>
      <c r="F9" s="5">
        <f t="shared" si="0"/>
        <v>1.0311607009616084</v>
      </c>
      <c r="G9" s="4">
        <f t="shared" ref="G9:H72" si="1">C9-B9</f>
        <v>-8100</v>
      </c>
      <c r="H9" s="4">
        <f t="shared" si="1"/>
        <v>25266</v>
      </c>
      <c r="I9" s="4">
        <v>700410</v>
      </c>
      <c r="J9" s="4">
        <v>729602</v>
      </c>
      <c r="K9" s="4">
        <v>786287</v>
      </c>
      <c r="L9" s="5">
        <f t="shared" ref="L9:M26" si="2">J9/I9</f>
        <v>1.0416784454819321</v>
      </c>
      <c r="M9" s="5">
        <f t="shared" si="2"/>
        <v>1.0776930436045953</v>
      </c>
      <c r="N9" s="4">
        <f t="shared" ref="N9:O26" si="3">J9-I9</f>
        <v>29192</v>
      </c>
      <c r="O9" s="4">
        <f t="shared" si="3"/>
        <v>56685</v>
      </c>
      <c r="P9" s="4">
        <v>399058</v>
      </c>
      <c r="Q9" s="4">
        <v>402421</v>
      </c>
      <c r="R9" s="4">
        <v>405383</v>
      </c>
      <c r="S9" s="5">
        <f t="shared" ref="S9:T26" si="4">Q9/P9</f>
        <v>1.0084273464007738</v>
      </c>
      <c r="T9" s="5">
        <f t="shared" si="4"/>
        <v>1.0073604508711027</v>
      </c>
      <c r="U9" s="4">
        <f t="shared" ref="U9:V26" si="5">Q9-P9</f>
        <v>3363</v>
      </c>
      <c r="V9" s="4">
        <f t="shared" si="5"/>
        <v>2962</v>
      </c>
      <c r="W9" s="4">
        <v>133590554</v>
      </c>
      <c r="X9" s="4">
        <v>131528216</v>
      </c>
      <c r="Y9" s="4">
        <v>154520436</v>
      </c>
      <c r="Z9" s="5">
        <f t="shared" ref="Z9:AA26" si="6">X9/W9</f>
        <v>0.98456224681873838</v>
      </c>
      <c r="AA9" s="5">
        <f t="shared" si="6"/>
        <v>1.1748082707971954</v>
      </c>
      <c r="AB9" s="4">
        <f t="shared" ref="AB9:AC26" si="7">X9-W9</f>
        <v>-2062338</v>
      </c>
      <c r="AC9" s="4">
        <f t="shared" si="7"/>
        <v>22992220</v>
      </c>
      <c r="AD9" s="4">
        <v>481755</v>
      </c>
      <c r="AE9" s="4">
        <v>513154</v>
      </c>
      <c r="AF9" s="4">
        <v>722233</v>
      </c>
      <c r="AG9" s="5">
        <f t="shared" ref="AG9:AH26" si="8">AE9/AD9</f>
        <v>1.0651762825502589</v>
      </c>
      <c r="AH9" s="5">
        <f t="shared" si="8"/>
        <v>1.4074390923582394</v>
      </c>
      <c r="AI9" s="4">
        <f t="shared" ref="AI9:AJ26" si="9">AE9-AD9</f>
        <v>31399</v>
      </c>
      <c r="AJ9" s="4">
        <f t="shared" si="9"/>
        <v>209079</v>
      </c>
      <c r="AK9" s="4">
        <v>492704</v>
      </c>
      <c r="AL9" s="4">
        <v>506072</v>
      </c>
      <c r="AM9" s="4">
        <v>607281</v>
      </c>
      <c r="AN9" s="5">
        <f t="shared" ref="AN9:AO26" si="10">AL9/AK9</f>
        <v>1.0271319088134052</v>
      </c>
      <c r="AO9" s="5">
        <f t="shared" si="10"/>
        <v>1.1999893295815616</v>
      </c>
      <c r="AP9" s="4">
        <f t="shared" ref="AP9:AQ26" si="11">AL9-AK9</f>
        <v>13368</v>
      </c>
      <c r="AQ9" s="4">
        <f t="shared" si="11"/>
        <v>101209</v>
      </c>
    </row>
    <row r="10" spans="1:43" x14ac:dyDescent="0.25">
      <c r="A10" s="3" t="s">
        <v>3</v>
      </c>
      <c r="B10" s="4">
        <v>785020</v>
      </c>
      <c r="C10" s="4">
        <v>728893</v>
      </c>
      <c r="D10" s="4">
        <v>693319</v>
      </c>
      <c r="E10" s="5">
        <f t="shared" si="0"/>
        <v>0.92850245853608826</v>
      </c>
      <c r="F10" s="5">
        <f t="shared" si="0"/>
        <v>0.95119448259209516</v>
      </c>
      <c r="G10" s="4">
        <f t="shared" si="1"/>
        <v>-56127</v>
      </c>
      <c r="H10" s="4">
        <f t="shared" si="1"/>
        <v>-35574</v>
      </c>
      <c r="I10" s="4">
        <v>725948</v>
      </c>
      <c r="J10" s="4">
        <v>572143</v>
      </c>
      <c r="K10" s="4">
        <v>631462</v>
      </c>
      <c r="L10" s="5">
        <f t="shared" si="2"/>
        <v>0.78813220781653781</v>
      </c>
      <c r="M10" s="5">
        <f t="shared" si="2"/>
        <v>1.1036786257980959</v>
      </c>
      <c r="N10" s="4">
        <f t="shared" si="3"/>
        <v>-153805</v>
      </c>
      <c r="O10" s="4">
        <f t="shared" si="3"/>
        <v>59319</v>
      </c>
      <c r="P10" s="4">
        <v>298664</v>
      </c>
      <c r="Q10" s="4">
        <v>303142</v>
      </c>
      <c r="R10" s="4">
        <v>306995</v>
      </c>
      <c r="S10" s="5">
        <f t="shared" si="4"/>
        <v>1.0149934374414058</v>
      </c>
      <c r="T10" s="5">
        <f t="shared" si="4"/>
        <v>1.0127102150147456</v>
      </c>
      <c r="U10" s="4">
        <f t="shared" si="5"/>
        <v>4478</v>
      </c>
      <c r="V10" s="4">
        <f t="shared" si="5"/>
        <v>3853</v>
      </c>
      <c r="W10" s="4">
        <v>62338521</v>
      </c>
      <c r="X10" s="4">
        <v>63597498</v>
      </c>
      <c r="Y10" s="4">
        <v>81917705</v>
      </c>
      <c r="Z10" s="5">
        <f t="shared" si="6"/>
        <v>1.0201958111903233</v>
      </c>
      <c r="AA10" s="5">
        <f t="shared" si="6"/>
        <v>1.288064901546913</v>
      </c>
      <c r="AB10" s="4">
        <f t="shared" si="7"/>
        <v>1258977</v>
      </c>
      <c r="AC10" s="4">
        <f t="shared" si="7"/>
        <v>18320207</v>
      </c>
      <c r="AD10" s="4">
        <v>172481</v>
      </c>
      <c r="AE10" s="4">
        <v>183737</v>
      </c>
      <c r="AF10" s="4">
        <v>255522</v>
      </c>
      <c r="AG10" s="5">
        <f t="shared" si="8"/>
        <v>1.0652593619007311</v>
      </c>
      <c r="AH10" s="5">
        <f t="shared" si="8"/>
        <v>1.3906943076244851</v>
      </c>
      <c r="AI10" s="4">
        <f t="shared" si="9"/>
        <v>11256</v>
      </c>
      <c r="AJ10" s="4">
        <f t="shared" si="9"/>
        <v>71785</v>
      </c>
      <c r="AK10" s="4">
        <v>210432</v>
      </c>
      <c r="AL10" s="4">
        <v>172823</v>
      </c>
      <c r="AM10" s="4">
        <v>182044</v>
      </c>
      <c r="AN10" s="5">
        <f t="shared" si="10"/>
        <v>0.82127718217761558</v>
      </c>
      <c r="AO10" s="5">
        <f t="shared" si="10"/>
        <v>1.0533551668470054</v>
      </c>
      <c r="AP10" s="4">
        <f t="shared" si="11"/>
        <v>-37609</v>
      </c>
      <c r="AQ10" s="4">
        <f t="shared" si="11"/>
        <v>9221</v>
      </c>
    </row>
    <row r="11" spans="1:43" x14ac:dyDescent="0.25">
      <c r="A11" s="3" t="s">
        <v>4</v>
      </c>
      <c r="B11" s="4">
        <v>952351</v>
      </c>
      <c r="C11" s="4">
        <v>936510</v>
      </c>
      <c r="D11" s="4">
        <v>935294</v>
      </c>
      <c r="E11" s="5">
        <f t="shared" si="0"/>
        <v>0.98336642687412523</v>
      </c>
      <c r="F11" s="5">
        <f t="shared" si="0"/>
        <v>0.99870156218299855</v>
      </c>
      <c r="G11" s="4">
        <f t="shared" si="1"/>
        <v>-15841</v>
      </c>
      <c r="H11" s="4">
        <f t="shared" si="1"/>
        <v>-1216</v>
      </c>
      <c r="I11" s="4">
        <v>756635</v>
      </c>
      <c r="J11" s="4">
        <v>765753</v>
      </c>
      <c r="K11" s="4">
        <v>822796</v>
      </c>
      <c r="L11" s="5">
        <f t="shared" si="2"/>
        <v>1.0120507245897956</v>
      </c>
      <c r="M11" s="5">
        <f t="shared" si="2"/>
        <v>1.0744926888957667</v>
      </c>
      <c r="N11" s="4">
        <f t="shared" si="3"/>
        <v>9118</v>
      </c>
      <c r="O11" s="4">
        <f t="shared" si="3"/>
        <v>57043</v>
      </c>
      <c r="P11" s="4">
        <v>491164</v>
      </c>
      <c r="Q11" s="4">
        <v>479411</v>
      </c>
      <c r="R11" s="4">
        <v>446462</v>
      </c>
      <c r="S11" s="5">
        <f t="shared" si="4"/>
        <v>0.97607112899153847</v>
      </c>
      <c r="T11" s="5">
        <f t="shared" si="4"/>
        <v>0.93127191491225692</v>
      </c>
      <c r="U11" s="4">
        <f t="shared" si="5"/>
        <v>-11753</v>
      </c>
      <c r="V11" s="4">
        <f t="shared" si="5"/>
        <v>-32949</v>
      </c>
      <c r="W11" s="4">
        <v>73706029</v>
      </c>
      <c r="X11" s="4">
        <v>77256108</v>
      </c>
      <c r="Y11" s="4">
        <v>517146359</v>
      </c>
      <c r="Z11" s="5">
        <f t="shared" si="6"/>
        <v>1.0481653814235468</v>
      </c>
      <c r="AA11" s="5">
        <f t="shared" si="6"/>
        <v>6.6939219744282221</v>
      </c>
      <c r="AB11" s="4">
        <f t="shared" si="7"/>
        <v>3550079</v>
      </c>
      <c r="AC11" s="4">
        <f t="shared" si="7"/>
        <v>439890251</v>
      </c>
      <c r="AD11" s="4">
        <v>159192</v>
      </c>
      <c r="AE11" s="4">
        <v>171758</v>
      </c>
      <c r="AF11" s="4">
        <v>151610</v>
      </c>
      <c r="AG11" s="5">
        <f t="shared" si="8"/>
        <v>1.07893612744359</v>
      </c>
      <c r="AH11" s="5">
        <f t="shared" si="8"/>
        <v>0.88269542030065562</v>
      </c>
      <c r="AI11" s="4">
        <f t="shared" si="9"/>
        <v>12566</v>
      </c>
      <c r="AJ11" s="4">
        <f t="shared" si="9"/>
        <v>-20148</v>
      </c>
      <c r="AK11" s="4">
        <v>128581</v>
      </c>
      <c r="AL11" s="4">
        <v>128619</v>
      </c>
      <c r="AM11" s="4">
        <v>47775</v>
      </c>
      <c r="AN11" s="5">
        <f t="shared" si="10"/>
        <v>1.0002955335547243</v>
      </c>
      <c r="AO11" s="5">
        <f t="shared" si="10"/>
        <v>0.37144589835094349</v>
      </c>
      <c r="AP11" s="4">
        <f t="shared" si="11"/>
        <v>38</v>
      </c>
      <c r="AQ11" s="4">
        <f t="shared" si="11"/>
        <v>-80844</v>
      </c>
    </row>
    <row r="12" spans="1:43" x14ac:dyDescent="0.25">
      <c r="A12" s="3" t="s">
        <v>5</v>
      </c>
      <c r="B12" s="4">
        <v>1304192</v>
      </c>
      <c r="C12" s="4">
        <v>1283196</v>
      </c>
      <c r="D12" s="4">
        <v>1283297</v>
      </c>
      <c r="E12" s="5">
        <f t="shared" si="0"/>
        <v>0.98390114338993029</v>
      </c>
      <c r="F12" s="5">
        <f t="shared" si="0"/>
        <v>1.0000787097216637</v>
      </c>
      <c r="G12" s="4">
        <f t="shared" si="1"/>
        <v>-20996</v>
      </c>
      <c r="H12" s="4">
        <f t="shared" si="1"/>
        <v>101</v>
      </c>
      <c r="I12" s="4">
        <v>1047828</v>
      </c>
      <c r="J12" s="4">
        <v>1053095</v>
      </c>
      <c r="K12" s="4">
        <v>1220638</v>
      </c>
      <c r="L12" s="5">
        <f t="shared" si="2"/>
        <v>1.0050265883331997</v>
      </c>
      <c r="M12" s="5">
        <f t="shared" si="2"/>
        <v>1.1590958080704969</v>
      </c>
      <c r="N12" s="4">
        <f t="shared" si="3"/>
        <v>5267</v>
      </c>
      <c r="O12" s="4">
        <f t="shared" si="3"/>
        <v>167543</v>
      </c>
      <c r="P12" s="4">
        <v>645039</v>
      </c>
      <c r="Q12" s="4">
        <v>632906</v>
      </c>
      <c r="R12" s="4">
        <v>662512</v>
      </c>
      <c r="S12" s="5">
        <f t="shared" si="4"/>
        <v>0.98119028461844948</v>
      </c>
      <c r="T12" s="5">
        <f t="shared" si="4"/>
        <v>1.0467778785475252</v>
      </c>
      <c r="U12" s="4">
        <f t="shared" si="5"/>
        <v>-12133</v>
      </c>
      <c r="V12" s="4">
        <f t="shared" si="5"/>
        <v>29606</v>
      </c>
      <c r="W12" s="4">
        <v>152238377</v>
      </c>
      <c r="X12" s="4">
        <v>151995710</v>
      </c>
      <c r="Y12" s="4">
        <v>184266710</v>
      </c>
      <c r="Z12" s="5">
        <f t="shared" si="6"/>
        <v>0.99840600639088528</v>
      </c>
      <c r="AA12" s="5">
        <f t="shared" si="6"/>
        <v>1.212315202843554</v>
      </c>
      <c r="AB12" s="4">
        <f t="shared" si="7"/>
        <v>-242667</v>
      </c>
      <c r="AC12" s="4">
        <f t="shared" si="7"/>
        <v>32271000</v>
      </c>
      <c r="AD12" s="4">
        <v>380646</v>
      </c>
      <c r="AE12" s="4">
        <v>381299</v>
      </c>
      <c r="AF12" s="4">
        <v>528616</v>
      </c>
      <c r="AG12" s="5">
        <f t="shared" si="8"/>
        <v>1.0017155046946506</v>
      </c>
      <c r="AH12" s="5">
        <f t="shared" si="8"/>
        <v>1.3863555897078146</v>
      </c>
      <c r="AI12" s="4">
        <f t="shared" si="9"/>
        <v>653</v>
      </c>
      <c r="AJ12" s="4">
        <f t="shared" si="9"/>
        <v>147317</v>
      </c>
      <c r="AK12" s="4">
        <v>288689</v>
      </c>
      <c r="AL12" s="4">
        <v>327457</v>
      </c>
      <c r="AM12" s="4">
        <v>348529</v>
      </c>
      <c r="AN12" s="5">
        <f t="shared" si="10"/>
        <v>1.1342898413171267</v>
      </c>
      <c r="AO12" s="5">
        <f t="shared" si="10"/>
        <v>1.0643504337974146</v>
      </c>
      <c r="AP12" s="4">
        <f t="shared" si="11"/>
        <v>38768</v>
      </c>
      <c r="AQ12" s="4">
        <f t="shared" si="11"/>
        <v>21072</v>
      </c>
    </row>
    <row r="13" spans="1:43" x14ac:dyDescent="0.25">
      <c r="A13" s="3" t="s">
        <v>6</v>
      </c>
      <c r="B13" s="4">
        <v>613174</v>
      </c>
      <c r="C13" s="4">
        <v>615539</v>
      </c>
      <c r="D13" s="4">
        <v>600250</v>
      </c>
      <c r="E13" s="5">
        <f t="shared" si="0"/>
        <v>1.0038569802372572</v>
      </c>
      <c r="F13" s="5">
        <f t="shared" si="0"/>
        <v>0.97516160633201143</v>
      </c>
      <c r="G13" s="4">
        <f t="shared" si="1"/>
        <v>2365</v>
      </c>
      <c r="H13" s="4">
        <f t="shared" si="1"/>
        <v>-15289</v>
      </c>
      <c r="I13" s="4">
        <v>494932</v>
      </c>
      <c r="J13" s="4">
        <v>489001</v>
      </c>
      <c r="K13" s="4">
        <v>519590</v>
      </c>
      <c r="L13" s="5">
        <f t="shared" si="2"/>
        <v>0.98801653560489122</v>
      </c>
      <c r="M13" s="5">
        <f t="shared" si="2"/>
        <v>1.0625540643066169</v>
      </c>
      <c r="N13" s="4">
        <f t="shared" si="3"/>
        <v>-5931</v>
      </c>
      <c r="O13" s="4">
        <f t="shared" si="3"/>
        <v>30589</v>
      </c>
      <c r="P13" s="4">
        <v>327749</v>
      </c>
      <c r="Q13" s="4">
        <v>325810</v>
      </c>
      <c r="R13" s="4">
        <v>276375</v>
      </c>
      <c r="S13" s="5">
        <f t="shared" si="4"/>
        <v>0.99408388736502629</v>
      </c>
      <c r="T13" s="5">
        <f t="shared" si="4"/>
        <v>0.848270464381081</v>
      </c>
      <c r="U13" s="4">
        <f t="shared" si="5"/>
        <v>-1939</v>
      </c>
      <c r="V13" s="4">
        <f t="shared" si="5"/>
        <v>-49435</v>
      </c>
      <c r="W13" s="4">
        <v>67093273</v>
      </c>
      <c r="X13" s="4">
        <v>66645454</v>
      </c>
      <c r="Y13" s="4">
        <v>327484046</v>
      </c>
      <c r="Z13" s="5">
        <f t="shared" si="6"/>
        <v>0.99332542623162834</v>
      </c>
      <c r="AA13" s="5">
        <f t="shared" si="6"/>
        <v>4.9138242197284754</v>
      </c>
      <c r="AB13" s="4">
        <f t="shared" si="7"/>
        <v>-447819</v>
      </c>
      <c r="AC13" s="4">
        <f t="shared" si="7"/>
        <v>260838592</v>
      </c>
      <c r="AD13" s="4">
        <v>129230</v>
      </c>
      <c r="AE13" s="4">
        <v>126784</v>
      </c>
      <c r="AF13" s="4">
        <v>147231</v>
      </c>
      <c r="AG13" s="5">
        <f t="shared" si="8"/>
        <v>0.98107250638396659</v>
      </c>
      <c r="AH13" s="5">
        <f t="shared" si="8"/>
        <v>1.161274293286219</v>
      </c>
      <c r="AI13" s="4">
        <f t="shared" si="9"/>
        <v>-2446</v>
      </c>
      <c r="AJ13" s="4">
        <f t="shared" si="9"/>
        <v>20447</v>
      </c>
      <c r="AK13" s="4">
        <v>66075</v>
      </c>
      <c r="AL13" s="4">
        <v>75459</v>
      </c>
      <c r="AM13" s="4">
        <v>29676</v>
      </c>
      <c r="AN13" s="5">
        <f t="shared" si="10"/>
        <v>1.1420204313280362</v>
      </c>
      <c r="AO13" s="5">
        <f t="shared" si="10"/>
        <v>0.39327316821055142</v>
      </c>
      <c r="AP13" s="4">
        <f t="shared" si="11"/>
        <v>9384</v>
      </c>
      <c r="AQ13" s="4">
        <f t="shared" si="11"/>
        <v>-45783</v>
      </c>
    </row>
    <row r="14" spans="1:43" x14ac:dyDescent="0.25">
      <c r="A14" s="3" t="s">
        <v>7</v>
      </c>
      <c r="B14" s="4">
        <v>635407</v>
      </c>
      <c r="C14" s="4">
        <v>591870</v>
      </c>
      <c r="D14" s="4">
        <v>625752</v>
      </c>
      <c r="E14" s="5">
        <f t="shared" si="0"/>
        <v>0.93148171172177829</v>
      </c>
      <c r="F14" s="5">
        <f t="shared" si="0"/>
        <v>1.0572456789497693</v>
      </c>
      <c r="G14" s="4">
        <f t="shared" si="1"/>
        <v>-43537</v>
      </c>
      <c r="H14" s="4">
        <f t="shared" si="1"/>
        <v>33882</v>
      </c>
      <c r="I14" s="4">
        <v>481358</v>
      </c>
      <c r="J14" s="4">
        <v>465559</v>
      </c>
      <c r="K14" s="4">
        <v>564008</v>
      </c>
      <c r="L14" s="5">
        <f t="shared" si="2"/>
        <v>0.96717827479755192</v>
      </c>
      <c r="M14" s="5">
        <f t="shared" si="2"/>
        <v>1.2114640679269437</v>
      </c>
      <c r="N14" s="4">
        <f t="shared" si="3"/>
        <v>-15799</v>
      </c>
      <c r="O14" s="4">
        <f t="shared" si="3"/>
        <v>98449</v>
      </c>
      <c r="P14" s="4">
        <v>294648</v>
      </c>
      <c r="Q14" s="4">
        <v>278309</v>
      </c>
      <c r="R14" s="4">
        <v>277344</v>
      </c>
      <c r="S14" s="5">
        <f t="shared" si="4"/>
        <v>0.94454739214248862</v>
      </c>
      <c r="T14" s="5">
        <f t="shared" si="4"/>
        <v>0.99653263099648237</v>
      </c>
      <c r="U14" s="4">
        <f t="shared" si="5"/>
        <v>-16339</v>
      </c>
      <c r="V14" s="4">
        <f t="shared" si="5"/>
        <v>-965</v>
      </c>
      <c r="W14" s="4">
        <v>60733796</v>
      </c>
      <c r="X14" s="4">
        <v>58793596</v>
      </c>
      <c r="Y14" s="4">
        <v>75022744</v>
      </c>
      <c r="Z14" s="5">
        <f t="shared" si="6"/>
        <v>0.96805403041166738</v>
      </c>
      <c r="AA14" s="5">
        <f t="shared" si="6"/>
        <v>1.2760359818780262</v>
      </c>
      <c r="AB14" s="4">
        <f t="shared" si="7"/>
        <v>-1940200</v>
      </c>
      <c r="AC14" s="4">
        <f t="shared" si="7"/>
        <v>16229148</v>
      </c>
      <c r="AD14" s="4">
        <v>148269</v>
      </c>
      <c r="AE14" s="4">
        <v>147089</v>
      </c>
      <c r="AF14" s="4">
        <v>188241</v>
      </c>
      <c r="AG14" s="5">
        <f t="shared" si="8"/>
        <v>0.99204149215277637</v>
      </c>
      <c r="AH14" s="5">
        <f t="shared" si="8"/>
        <v>1.2797761899258273</v>
      </c>
      <c r="AI14" s="4">
        <f t="shared" si="9"/>
        <v>-1180</v>
      </c>
      <c r="AJ14" s="4">
        <f t="shared" si="9"/>
        <v>41152</v>
      </c>
      <c r="AK14" s="4">
        <v>107007</v>
      </c>
      <c r="AL14" s="4">
        <v>119335</v>
      </c>
      <c r="AM14" s="4">
        <v>135087</v>
      </c>
      <c r="AN14" s="5">
        <f t="shared" si="10"/>
        <v>1.115207416337249</v>
      </c>
      <c r="AO14" s="5">
        <f t="shared" si="10"/>
        <v>1.131998156450329</v>
      </c>
      <c r="AP14" s="4">
        <f t="shared" si="11"/>
        <v>12328</v>
      </c>
      <c r="AQ14" s="4">
        <f t="shared" si="11"/>
        <v>15752</v>
      </c>
    </row>
    <row r="15" spans="1:43" x14ac:dyDescent="0.25">
      <c r="A15" s="3" t="s">
        <v>8</v>
      </c>
      <c r="B15" s="4">
        <v>400737</v>
      </c>
      <c r="C15" s="4">
        <v>373553</v>
      </c>
      <c r="D15" s="4">
        <v>350610</v>
      </c>
      <c r="E15" s="5">
        <f t="shared" si="0"/>
        <v>0.93216498601327058</v>
      </c>
      <c r="F15" s="5">
        <f t="shared" si="0"/>
        <v>0.9385816738187085</v>
      </c>
      <c r="G15" s="4">
        <f t="shared" si="1"/>
        <v>-27184</v>
      </c>
      <c r="H15" s="4">
        <f t="shared" si="1"/>
        <v>-22943</v>
      </c>
      <c r="I15" s="4">
        <v>323054</v>
      </c>
      <c r="J15" s="4">
        <v>319393</v>
      </c>
      <c r="K15" s="4">
        <v>346219</v>
      </c>
      <c r="L15" s="5">
        <f t="shared" si="2"/>
        <v>0.98866752926755275</v>
      </c>
      <c r="M15" s="5">
        <f t="shared" si="2"/>
        <v>1.0839905696117322</v>
      </c>
      <c r="N15" s="4">
        <f t="shared" si="3"/>
        <v>-3661</v>
      </c>
      <c r="O15" s="4">
        <f t="shared" si="3"/>
        <v>26826</v>
      </c>
      <c r="P15" s="4">
        <v>208683</v>
      </c>
      <c r="Q15" s="4">
        <v>203650</v>
      </c>
      <c r="R15" s="4">
        <v>215011</v>
      </c>
      <c r="S15" s="5">
        <f t="shared" si="4"/>
        <v>0.97588207951773742</v>
      </c>
      <c r="T15" s="5">
        <f t="shared" si="4"/>
        <v>1.0557868892708078</v>
      </c>
      <c r="U15" s="4">
        <f t="shared" si="5"/>
        <v>-5033</v>
      </c>
      <c r="V15" s="4">
        <f t="shared" si="5"/>
        <v>11361</v>
      </c>
      <c r="W15" s="4">
        <v>33572225</v>
      </c>
      <c r="X15" s="4">
        <v>33460757</v>
      </c>
      <c r="Y15" s="4">
        <v>40816936</v>
      </c>
      <c r="Z15" s="5">
        <f t="shared" si="6"/>
        <v>0.99667975536325037</v>
      </c>
      <c r="AA15" s="5">
        <f t="shared" si="6"/>
        <v>1.2198449664483084</v>
      </c>
      <c r="AB15" s="4">
        <f t="shared" si="7"/>
        <v>-111468</v>
      </c>
      <c r="AC15" s="4">
        <f t="shared" si="7"/>
        <v>7356179</v>
      </c>
      <c r="AD15" s="4">
        <v>90435</v>
      </c>
      <c r="AE15" s="4">
        <v>96008</v>
      </c>
      <c r="AF15" s="4">
        <v>119077</v>
      </c>
      <c r="AG15" s="5">
        <f t="shared" si="8"/>
        <v>1.0616243710952618</v>
      </c>
      <c r="AH15" s="5">
        <f t="shared" si="8"/>
        <v>1.2402820598283477</v>
      </c>
      <c r="AI15" s="4">
        <f t="shared" si="9"/>
        <v>5573</v>
      </c>
      <c r="AJ15" s="4">
        <f t="shared" si="9"/>
        <v>23069</v>
      </c>
      <c r="AK15" s="4">
        <v>57556</v>
      </c>
      <c r="AL15" s="4">
        <v>60061</v>
      </c>
      <c r="AM15" s="4">
        <v>71259</v>
      </c>
      <c r="AN15" s="5">
        <f t="shared" si="10"/>
        <v>1.0435228299395372</v>
      </c>
      <c r="AO15" s="5">
        <f t="shared" si="10"/>
        <v>1.1864437821548093</v>
      </c>
      <c r="AP15" s="4">
        <f t="shared" si="11"/>
        <v>2505</v>
      </c>
      <c r="AQ15" s="4">
        <f t="shared" si="11"/>
        <v>11198</v>
      </c>
    </row>
    <row r="16" spans="1:43" x14ac:dyDescent="0.25">
      <c r="A16" s="3" t="s">
        <v>9</v>
      </c>
      <c r="B16" s="4">
        <v>575093</v>
      </c>
      <c r="C16" s="4">
        <v>574040</v>
      </c>
      <c r="D16" s="4">
        <v>613059</v>
      </c>
      <c r="E16" s="5">
        <f t="shared" si="0"/>
        <v>0.99816899179784835</v>
      </c>
      <c r="F16" s="5">
        <f t="shared" si="0"/>
        <v>1.0679726151487701</v>
      </c>
      <c r="G16" s="4">
        <f t="shared" si="1"/>
        <v>-1053</v>
      </c>
      <c r="H16" s="4">
        <f t="shared" si="1"/>
        <v>39019</v>
      </c>
      <c r="I16" s="4">
        <v>429698</v>
      </c>
      <c r="J16" s="4">
        <v>427354</v>
      </c>
      <c r="K16" s="4">
        <v>516809</v>
      </c>
      <c r="L16" s="5">
        <f t="shared" si="2"/>
        <v>0.99454500602748908</v>
      </c>
      <c r="M16" s="5">
        <f t="shared" si="2"/>
        <v>1.2093229500601375</v>
      </c>
      <c r="N16" s="4">
        <f t="shared" si="3"/>
        <v>-2344</v>
      </c>
      <c r="O16" s="4">
        <f t="shared" si="3"/>
        <v>89455</v>
      </c>
      <c r="P16" s="4">
        <v>230471</v>
      </c>
      <c r="Q16" s="4">
        <v>225454</v>
      </c>
      <c r="R16" s="4">
        <v>236119</v>
      </c>
      <c r="S16" s="5">
        <f t="shared" si="4"/>
        <v>0.97823153455315415</v>
      </c>
      <c r="T16" s="5">
        <f t="shared" si="4"/>
        <v>1.0473045499303628</v>
      </c>
      <c r="U16" s="4">
        <f t="shared" si="5"/>
        <v>-5017</v>
      </c>
      <c r="V16" s="4">
        <f t="shared" si="5"/>
        <v>10665</v>
      </c>
      <c r="W16" s="4">
        <v>80125723</v>
      </c>
      <c r="X16" s="4">
        <v>79529501</v>
      </c>
      <c r="Y16" s="4">
        <v>99319662</v>
      </c>
      <c r="Z16" s="5">
        <f t="shared" si="6"/>
        <v>0.99255891893792958</v>
      </c>
      <c r="AA16" s="5">
        <f t="shared" si="6"/>
        <v>1.2488405025953828</v>
      </c>
      <c r="AB16" s="4">
        <f t="shared" si="7"/>
        <v>-596222</v>
      </c>
      <c r="AC16" s="4">
        <f t="shared" si="7"/>
        <v>19790161</v>
      </c>
      <c r="AD16" s="4">
        <v>187387</v>
      </c>
      <c r="AE16" s="4">
        <v>184303</v>
      </c>
      <c r="AF16" s="4">
        <v>267471</v>
      </c>
      <c r="AG16" s="5">
        <f t="shared" si="8"/>
        <v>0.9835420813610336</v>
      </c>
      <c r="AH16" s="5">
        <f t="shared" si="8"/>
        <v>1.4512568976088289</v>
      </c>
      <c r="AI16" s="4">
        <f t="shared" si="9"/>
        <v>-3084</v>
      </c>
      <c r="AJ16" s="4">
        <f t="shared" si="9"/>
        <v>83168</v>
      </c>
      <c r="AK16" s="4">
        <v>237425</v>
      </c>
      <c r="AL16" s="4">
        <v>240453</v>
      </c>
      <c r="AM16" s="4">
        <v>250869</v>
      </c>
      <c r="AN16" s="5">
        <f t="shared" si="10"/>
        <v>1.0127535011056124</v>
      </c>
      <c r="AO16" s="5">
        <f t="shared" si="10"/>
        <v>1.0433182368279872</v>
      </c>
      <c r="AP16" s="4">
        <f t="shared" si="11"/>
        <v>3028</v>
      </c>
      <c r="AQ16" s="4">
        <f t="shared" si="11"/>
        <v>10416</v>
      </c>
    </row>
    <row r="17" spans="1:43" x14ac:dyDescent="0.25">
      <c r="A17" s="3" t="s">
        <v>10</v>
      </c>
      <c r="B17" s="4">
        <v>696153</v>
      </c>
      <c r="C17" s="4">
        <v>718073</v>
      </c>
      <c r="D17" s="4">
        <v>667201</v>
      </c>
      <c r="E17" s="5">
        <f t="shared" si="0"/>
        <v>1.0314873310895738</v>
      </c>
      <c r="F17" s="5">
        <f t="shared" si="0"/>
        <v>0.92915483523262954</v>
      </c>
      <c r="G17" s="4">
        <f t="shared" si="1"/>
        <v>21920</v>
      </c>
      <c r="H17" s="4">
        <f t="shared" si="1"/>
        <v>-50872</v>
      </c>
      <c r="I17" s="4">
        <v>530629</v>
      </c>
      <c r="J17" s="4">
        <v>552779</v>
      </c>
      <c r="K17" s="4">
        <v>788787</v>
      </c>
      <c r="L17" s="5">
        <f t="shared" si="2"/>
        <v>1.0417429126564888</v>
      </c>
      <c r="M17" s="5">
        <f t="shared" si="2"/>
        <v>1.426948201722569</v>
      </c>
      <c r="N17" s="4">
        <f t="shared" si="3"/>
        <v>22150</v>
      </c>
      <c r="O17" s="4">
        <f t="shared" si="3"/>
        <v>236008</v>
      </c>
      <c r="P17" s="4">
        <v>325372</v>
      </c>
      <c r="Q17" s="4">
        <v>339877</v>
      </c>
      <c r="R17" s="4">
        <v>457088</v>
      </c>
      <c r="S17" s="5">
        <f t="shared" si="4"/>
        <v>1.0445797425715797</v>
      </c>
      <c r="T17" s="5">
        <f t="shared" si="4"/>
        <v>1.3448629945539121</v>
      </c>
      <c r="U17" s="4">
        <f t="shared" si="5"/>
        <v>14505</v>
      </c>
      <c r="V17" s="4">
        <f t="shared" si="5"/>
        <v>117211</v>
      </c>
      <c r="W17" s="4">
        <v>66310309</v>
      </c>
      <c r="X17" s="4">
        <v>68609814</v>
      </c>
      <c r="Y17" s="4">
        <v>82487683</v>
      </c>
      <c r="Z17" s="5">
        <f t="shared" si="6"/>
        <v>1.0346779412534481</v>
      </c>
      <c r="AA17" s="5">
        <f t="shared" si="6"/>
        <v>1.2022723600445848</v>
      </c>
      <c r="AB17" s="4">
        <f t="shared" si="7"/>
        <v>2299505</v>
      </c>
      <c r="AC17" s="4">
        <f t="shared" si="7"/>
        <v>13877869</v>
      </c>
      <c r="AD17" s="4">
        <v>208935</v>
      </c>
      <c r="AE17" s="4">
        <v>212802</v>
      </c>
      <c r="AF17" s="4">
        <v>285320</v>
      </c>
      <c r="AG17" s="5">
        <f t="shared" si="8"/>
        <v>1.0185081484672267</v>
      </c>
      <c r="AH17" s="5">
        <f t="shared" si="8"/>
        <v>1.3407768723978157</v>
      </c>
      <c r="AI17" s="4">
        <f t="shared" si="9"/>
        <v>3867</v>
      </c>
      <c r="AJ17" s="4">
        <f t="shared" si="9"/>
        <v>72518</v>
      </c>
      <c r="AK17" s="4">
        <v>195442</v>
      </c>
      <c r="AL17" s="4">
        <v>213949</v>
      </c>
      <c r="AM17" s="4">
        <v>213209</v>
      </c>
      <c r="AN17" s="5">
        <f t="shared" si="10"/>
        <v>1.0946930547170004</v>
      </c>
      <c r="AO17" s="5">
        <f t="shared" si="10"/>
        <v>0.99654123178888432</v>
      </c>
      <c r="AP17" s="4">
        <f t="shared" si="11"/>
        <v>18507</v>
      </c>
      <c r="AQ17" s="4">
        <f t="shared" si="11"/>
        <v>-740</v>
      </c>
    </row>
    <row r="18" spans="1:43" x14ac:dyDescent="0.25">
      <c r="A18" s="3" t="s">
        <v>11</v>
      </c>
      <c r="B18" s="4">
        <v>3932330</v>
      </c>
      <c r="C18" s="4">
        <v>4162210</v>
      </c>
      <c r="D18" s="4">
        <v>4427139</v>
      </c>
      <c r="E18" s="5">
        <f t="shared" si="0"/>
        <v>1.0584589797906077</v>
      </c>
      <c r="F18" s="5">
        <f t="shared" si="0"/>
        <v>1.063651041153618</v>
      </c>
      <c r="G18" s="4">
        <f t="shared" si="1"/>
        <v>229880</v>
      </c>
      <c r="H18" s="4">
        <f t="shared" si="1"/>
        <v>264929</v>
      </c>
      <c r="I18" s="4">
        <v>3188059</v>
      </c>
      <c r="J18" s="4">
        <v>3460117</v>
      </c>
      <c r="K18" s="4">
        <v>4120341</v>
      </c>
      <c r="L18" s="5">
        <f t="shared" si="2"/>
        <v>1.0853365637210604</v>
      </c>
      <c r="M18" s="5">
        <f t="shared" si="2"/>
        <v>1.1908097327344711</v>
      </c>
      <c r="N18" s="4">
        <f t="shared" si="3"/>
        <v>272058</v>
      </c>
      <c r="O18" s="4">
        <f t="shared" si="3"/>
        <v>660224</v>
      </c>
      <c r="P18" s="4">
        <v>2217332</v>
      </c>
      <c r="Q18" s="4">
        <v>2445166</v>
      </c>
      <c r="R18" s="4">
        <v>2482334</v>
      </c>
      <c r="S18" s="5">
        <f t="shared" si="4"/>
        <v>1.1027514147633282</v>
      </c>
      <c r="T18" s="5">
        <f t="shared" si="4"/>
        <v>1.0152006039671744</v>
      </c>
      <c r="U18" s="4">
        <f t="shared" si="5"/>
        <v>227834</v>
      </c>
      <c r="V18" s="4">
        <f t="shared" si="5"/>
        <v>37168</v>
      </c>
      <c r="W18" s="4">
        <v>740417645</v>
      </c>
      <c r="X18" s="4">
        <v>863974139</v>
      </c>
      <c r="Y18" s="4">
        <v>6662939160</v>
      </c>
      <c r="Z18" s="5">
        <f t="shared" si="6"/>
        <v>1.1668740538996745</v>
      </c>
      <c r="AA18" s="5">
        <f t="shared" si="6"/>
        <v>7.71196597124072</v>
      </c>
      <c r="AB18" s="4">
        <f t="shared" si="7"/>
        <v>123556494</v>
      </c>
      <c r="AC18" s="4">
        <f t="shared" si="7"/>
        <v>5798965021</v>
      </c>
      <c r="AD18" s="4">
        <v>4156143</v>
      </c>
      <c r="AE18" s="4">
        <v>4444076</v>
      </c>
      <c r="AF18" s="4">
        <v>3228168</v>
      </c>
      <c r="AG18" s="5">
        <f t="shared" si="8"/>
        <v>1.0692788963228648</v>
      </c>
      <c r="AH18" s="5">
        <f t="shared" si="8"/>
        <v>0.72639801839572504</v>
      </c>
      <c r="AI18" s="4">
        <f t="shared" si="9"/>
        <v>287933</v>
      </c>
      <c r="AJ18" s="4">
        <f t="shared" si="9"/>
        <v>-1215908</v>
      </c>
      <c r="AK18" s="4">
        <v>1697446</v>
      </c>
      <c r="AL18" s="4">
        <v>2123589</v>
      </c>
      <c r="AM18" s="4">
        <v>894528</v>
      </c>
      <c r="AN18" s="5">
        <f t="shared" si="10"/>
        <v>1.2510495179228087</v>
      </c>
      <c r="AO18" s="5">
        <f t="shared" si="10"/>
        <v>0.42123405235193817</v>
      </c>
      <c r="AP18" s="4">
        <f t="shared" si="11"/>
        <v>426143</v>
      </c>
      <c r="AQ18" s="4">
        <f t="shared" si="11"/>
        <v>-1229061</v>
      </c>
    </row>
    <row r="19" spans="1:43" x14ac:dyDescent="0.25">
      <c r="A19" s="3" t="s">
        <v>12</v>
      </c>
      <c r="B19" s="4">
        <v>415189</v>
      </c>
      <c r="C19" s="4">
        <v>429583</v>
      </c>
      <c r="D19" s="4">
        <v>434318</v>
      </c>
      <c r="E19" s="5">
        <f t="shared" si="0"/>
        <v>1.0346685485405442</v>
      </c>
      <c r="F19" s="5">
        <f t="shared" si="0"/>
        <v>1.0110223169911285</v>
      </c>
      <c r="G19" s="4">
        <f t="shared" si="1"/>
        <v>14394</v>
      </c>
      <c r="H19" s="4">
        <f t="shared" si="1"/>
        <v>4735</v>
      </c>
      <c r="I19" s="4">
        <v>325507</v>
      </c>
      <c r="J19" s="4">
        <v>336928</v>
      </c>
      <c r="K19" s="4">
        <v>369115</v>
      </c>
      <c r="L19" s="5">
        <f t="shared" si="2"/>
        <v>1.0350868030487823</v>
      </c>
      <c r="M19" s="5">
        <f t="shared" si="2"/>
        <v>1.0955307958970462</v>
      </c>
      <c r="N19" s="4">
        <f t="shared" si="3"/>
        <v>11421</v>
      </c>
      <c r="O19" s="4">
        <f t="shared" si="3"/>
        <v>32187</v>
      </c>
      <c r="P19" s="4">
        <v>188184</v>
      </c>
      <c r="Q19" s="4">
        <v>197798</v>
      </c>
      <c r="R19" s="4">
        <v>193606</v>
      </c>
      <c r="S19" s="5">
        <f t="shared" si="4"/>
        <v>1.0510882965608128</v>
      </c>
      <c r="T19" s="5">
        <f t="shared" si="4"/>
        <v>0.97880666134136851</v>
      </c>
      <c r="U19" s="4">
        <f t="shared" si="5"/>
        <v>9614</v>
      </c>
      <c r="V19" s="4">
        <f t="shared" si="5"/>
        <v>-4192</v>
      </c>
      <c r="W19" s="4">
        <v>16524063</v>
      </c>
      <c r="X19" s="4">
        <v>19555402</v>
      </c>
      <c r="Y19" s="4">
        <v>30577736</v>
      </c>
      <c r="Z19" s="5">
        <f t="shared" si="6"/>
        <v>1.1834499783739629</v>
      </c>
      <c r="AA19" s="5">
        <f t="shared" si="6"/>
        <v>1.5636465054515372</v>
      </c>
      <c r="AB19" s="4">
        <f t="shared" si="7"/>
        <v>3031339</v>
      </c>
      <c r="AC19" s="4">
        <f t="shared" si="7"/>
        <v>11022334</v>
      </c>
      <c r="AD19" s="4">
        <v>29156</v>
      </c>
      <c r="AE19" s="4">
        <v>32384</v>
      </c>
      <c r="AF19" s="4">
        <v>40506</v>
      </c>
      <c r="AG19" s="5">
        <f t="shared" si="8"/>
        <v>1.1107147756893949</v>
      </c>
      <c r="AH19" s="5">
        <f t="shared" si="8"/>
        <v>1.2508028656126482</v>
      </c>
      <c r="AI19" s="4">
        <f t="shared" si="9"/>
        <v>3228</v>
      </c>
      <c r="AJ19" s="4">
        <f t="shared" si="9"/>
        <v>8122</v>
      </c>
      <c r="AK19" s="4">
        <v>30561</v>
      </c>
      <c r="AL19" s="4">
        <v>31012</v>
      </c>
      <c r="AM19" s="4">
        <v>35854</v>
      </c>
      <c r="AN19" s="5">
        <f t="shared" si="10"/>
        <v>1.0147573705048918</v>
      </c>
      <c r="AO19" s="5">
        <f t="shared" si="10"/>
        <v>1.1561331097639624</v>
      </c>
      <c r="AP19" s="4">
        <f t="shared" si="11"/>
        <v>451</v>
      </c>
      <c r="AQ19" s="4">
        <f t="shared" si="11"/>
        <v>4842</v>
      </c>
    </row>
    <row r="20" spans="1:43" x14ac:dyDescent="0.25">
      <c r="A20" s="3" t="s">
        <v>13</v>
      </c>
      <c r="B20" s="4">
        <v>717441</v>
      </c>
      <c r="C20" s="4">
        <v>658222</v>
      </c>
      <c r="D20" s="4">
        <v>688761</v>
      </c>
      <c r="E20" s="5">
        <f t="shared" si="0"/>
        <v>0.91745802093830708</v>
      </c>
      <c r="F20" s="5">
        <f t="shared" si="0"/>
        <v>1.0463962006739367</v>
      </c>
      <c r="G20" s="4">
        <f t="shared" si="1"/>
        <v>-59219</v>
      </c>
      <c r="H20" s="4">
        <f t="shared" si="1"/>
        <v>30539</v>
      </c>
      <c r="I20" s="4">
        <v>532001</v>
      </c>
      <c r="J20" s="4">
        <v>523060</v>
      </c>
      <c r="K20" s="4">
        <v>610384</v>
      </c>
      <c r="L20" s="5">
        <f t="shared" si="2"/>
        <v>0.98319364061345749</v>
      </c>
      <c r="M20" s="5">
        <f t="shared" si="2"/>
        <v>1.1669483424463734</v>
      </c>
      <c r="N20" s="4">
        <f t="shared" si="3"/>
        <v>-8941</v>
      </c>
      <c r="O20" s="4">
        <f t="shared" si="3"/>
        <v>87324</v>
      </c>
      <c r="P20" s="4">
        <v>348648</v>
      </c>
      <c r="Q20" s="4">
        <v>326752</v>
      </c>
      <c r="R20" s="4">
        <v>317181</v>
      </c>
      <c r="S20" s="5">
        <f t="shared" si="4"/>
        <v>0.93719740253780315</v>
      </c>
      <c r="T20" s="5">
        <f t="shared" si="4"/>
        <v>0.97070867202037014</v>
      </c>
      <c r="U20" s="4">
        <f t="shared" si="5"/>
        <v>-21896</v>
      </c>
      <c r="V20" s="4">
        <f t="shared" si="5"/>
        <v>-9571</v>
      </c>
      <c r="W20" s="4">
        <v>179189955</v>
      </c>
      <c r="X20" s="4">
        <v>166261424</v>
      </c>
      <c r="Y20" s="4">
        <v>442728648</v>
      </c>
      <c r="Z20" s="5">
        <f t="shared" si="6"/>
        <v>0.92785013534938388</v>
      </c>
      <c r="AA20" s="5">
        <f t="shared" si="6"/>
        <v>2.6628464820558735</v>
      </c>
      <c r="AB20" s="4">
        <f t="shared" si="7"/>
        <v>-12928531</v>
      </c>
      <c r="AC20" s="4">
        <f t="shared" si="7"/>
        <v>276467224</v>
      </c>
      <c r="AD20" s="4">
        <v>477652</v>
      </c>
      <c r="AE20" s="4">
        <v>444721</v>
      </c>
      <c r="AF20" s="4">
        <v>327181</v>
      </c>
      <c r="AG20" s="5">
        <f t="shared" si="8"/>
        <v>0.9310565013859462</v>
      </c>
      <c r="AH20" s="5">
        <f t="shared" si="8"/>
        <v>0.7356994610103863</v>
      </c>
      <c r="AI20" s="4">
        <f t="shared" si="9"/>
        <v>-32931</v>
      </c>
      <c r="AJ20" s="4">
        <f t="shared" si="9"/>
        <v>-117540</v>
      </c>
      <c r="AK20" s="4">
        <v>334750</v>
      </c>
      <c r="AL20" s="4">
        <v>358175</v>
      </c>
      <c r="AM20" s="4">
        <v>105650</v>
      </c>
      <c r="AN20" s="5">
        <f t="shared" si="10"/>
        <v>1.0699775952203137</v>
      </c>
      <c r="AO20" s="5">
        <f t="shared" si="10"/>
        <v>0.29496754379842255</v>
      </c>
      <c r="AP20" s="4">
        <f t="shared" si="11"/>
        <v>23425</v>
      </c>
      <c r="AQ20" s="4">
        <f t="shared" si="11"/>
        <v>-252525</v>
      </c>
    </row>
    <row r="21" spans="1:43" x14ac:dyDescent="0.25">
      <c r="A21" s="3" t="s">
        <v>14</v>
      </c>
      <c r="B21" s="4">
        <v>560026</v>
      </c>
      <c r="C21" s="4">
        <v>561913</v>
      </c>
      <c r="D21" s="4">
        <v>560023</v>
      </c>
      <c r="E21" s="5">
        <f t="shared" si="0"/>
        <v>1.003369486416702</v>
      </c>
      <c r="F21" s="5">
        <f t="shared" si="0"/>
        <v>0.99663648999044341</v>
      </c>
      <c r="G21" s="4">
        <f t="shared" si="1"/>
        <v>1887</v>
      </c>
      <c r="H21" s="4">
        <f t="shared" si="1"/>
        <v>-1890</v>
      </c>
      <c r="I21" s="4">
        <v>455470</v>
      </c>
      <c r="J21" s="4">
        <v>471762</v>
      </c>
      <c r="K21" s="4">
        <v>579485</v>
      </c>
      <c r="L21" s="5">
        <f t="shared" si="2"/>
        <v>1.0357696445429996</v>
      </c>
      <c r="M21" s="5">
        <f t="shared" si="2"/>
        <v>1.2283418333820868</v>
      </c>
      <c r="N21" s="4">
        <f t="shared" si="3"/>
        <v>16292</v>
      </c>
      <c r="O21" s="4">
        <f t="shared" si="3"/>
        <v>107723</v>
      </c>
      <c r="P21" s="4">
        <v>320402</v>
      </c>
      <c r="Q21" s="4">
        <v>328891</v>
      </c>
      <c r="R21" s="4">
        <v>362105</v>
      </c>
      <c r="S21" s="5">
        <f t="shared" si="4"/>
        <v>1.0264948408561745</v>
      </c>
      <c r="T21" s="5">
        <f t="shared" si="4"/>
        <v>1.1009878652805944</v>
      </c>
      <c r="U21" s="4">
        <f t="shared" si="5"/>
        <v>8489</v>
      </c>
      <c r="V21" s="4">
        <f t="shared" si="5"/>
        <v>33214</v>
      </c>
      <c r="W21" s="4">
        <v>46779887</v>
      </c>
      <c r="X21" s="4">
        <v>46730163</v>
      </c>
      <c r="Y21" s="4">
        <v>70783793</v>
      </c>
      <c r="Z21" s="5">
        <f t="shared" si="6"/>
        <v>0.99893706455511533</v>
      </c>
      <c r="AA21" s="5">
        <f t="shared" si="6"/>
        <v>1.5147345623425281</v>
      </c>
      <c r="AB21" s="4">
        <f t="shared" si="7"/>
        <v>-49724</v>
      </c>
      <c r="AC21" s="4">
        <f t="shared" si="7"/>
        <v>24053630</v>
      </c>
      <c r="AD21" s="4">
        <v>116490</v>
      </c>
      <c r="AE21" s="4">
        <v>96469</v>
      </c>
      <c r="AF21" s="4">
        <v>157531</v>
      </c>
      <c r="AG21" s="5">
        <f t="shared" si="8"/>
        <v>0.82813117005751569</v>
      </c>
      <c r="AH21" s="5">
        <f t="shared" si="8"/>
        <v>1.6329701769480351</v>
      </c>
      <c r="AI21" s="4">
        <f t="shared" si="9"/>
        <v>-20021</v>
      </c>
      <c r="AJ21" s="4">
        <f t="shared" si="9"/>
        <v>61062</v>
      </c>
      <c r="AK21" s="4">
        <v>69768</v>
      </c>
      <c r="AL21" s="4">
        <v>84126</v>
      </c>
      <c r="AM21" s="4">
        <v>79269</v>
      </c>
      <c r="AN21" s="5">
        <f t="shared" si="10"/>
        <v>1.2057963536291709</v>
      </c>
      <c r="AO21" s="5">
        <f t="shared" si="10"/>
        <v>0.94226517366806928</v>
      </c>
      <c r="AP21" s="4">
        <f t="shared" si="11"/>
        <v>14358</v>
      </c>
      <c r="AQ21" s="4">
        <f t="shared" si="11"/>
        <v>-4857</v>
      </c>
    </row>
    <row r="22" spans="1:43" x14ac:dyDescent="0.25">
      <c r="A22" s="3" t="s">
        <v>15</v>
      </c>
      <c r="B22" s="4">
        <v>585863</v>
      </c>
      <c r="C22" s="4">
        <v>583364</v>
      </c>
      <c r="D22" s="4">
        <v>595626</v>
      </c>
      <c r="E22" s="5">
        <f t="shared" si="0"/>
        <v>0.9957344976555953</v>
      </c>
      <c r="F22" s="5">
        <f t="shared" si="0"/>
        <v>1.0210194664051948</v>
      </c>
      <c r="G22" s="4">
        <f t="shared" si="1"/>
        <v>-2499</v>
      </c>
      <c r="H22" s="4">
        <f t="shared" si="1"/>
        <v>12262</v>
      </c>
      <c r="I22" s="4">
        <v>485991</v>
      </c>
      <c r="J22" s="4">
        <v>501270</v>
      </c>
      <c r="K22" s="4">
        <v>534360</v>
      </c>
      <c r="L22" s="5">
        <f t="shared" si="2"/>
        <v>1.0314388538059347</v>
      </c>
      <c r="M22" s="5">
        <f t="shared" si="2"/>
        <v>1.0660123286851397</v>
      </c>
      <c r="N22" s="4">
        <f t="shared" si="3"/>
        <v>15279</v>
      </c>
      <c r="O22" s="4">
        <f t="shared" si="3"/>
        <v>33090</v>
      </c>
      <c r="P22" s="4">
        <v>261480</v>
      </c>
      <c r="Q22" s="4">
        <v>261542</v>
      </c>
      <c r="R22" s="4">
        <v>271387</v>
      </c>
      <c r="S22" s="5">
        <f t="shared" si="4"/>
        <v>1.0002371118249962</v>
      </c>
      <c r="T22" s="5">
        <f t="shared" si="4"/>
        <v>1.0376421377828418</v>
      </c>
      <c r="U22" s="4">
        <f t="shared" si="5"/>
        <v>62</v>
      </c>
      <c r="V22" s="4">
        <f t="shared" si="5"/>
        <v>9845</v>
      </c>
      <c r="W22" s="4">
        <v>124599406</v>
      </c>
      <c r="X22" s="4">
        <v>128950978</v>
      </c>
      <c r="Y22" s="4">
        <v>152443746</v>
      </c>
      <c r="Z22" s="5">
        <f t="shared" si="6"/>
        <v>1.0349245003623853</v>
      </c>
      <c r="AA22" s="5">
        <f t="shared" si="6"/>
        <v>1.182183713255746</v>
      </c>
      <c r="AB22" s="4">
        <f t="shared" si="7"/>
        <v>4351572</v>
      </c>
      <c r="AC22" s="4">
        <f t="shared" si="7"/>
        <v>23492768</v>
      </c>
      <c r="AD22" s="4">
        <v>336793</v>
      </c>
      <c r="AE22" s="4">
        <v>363855</v>
      </c>
      <c r="AF22" s="4">
        <v>415640</v>
      </c>
      <c r="AG22" s="5">
        <f t="shared" si="8"/>
        <v>1.0803520263188369</v>
      </c>
      <c r="AH22" s="5">
        <f t="shared" si="8"/>
        <v>1.1423231781891139</v>
      </c>
      <c r="AI22" s="4">
        <f t="shared" si="9"/>
        <v>27062</v>
      </c>
      <c r="AJ22" s="4">
        <f t="shared" si="9"/>
        <v>51785</v>
      </c>
      <c r="AK22" s="4">
        <v>447118</v>
      </c>
      <c r="AL22" s="4">
        <v>469579</v>
      </c>
      <c r="AM22" s="4">
        <v>427002</v>
      </c>
      <c r="AN22" s="5">
        <f t="shared" si="10"/>
        <v>1.050235060990611</v>
      </c>
      <c r="AO22" s="5">
        <f t="shared" si="10"/>
        <v>0.90932942060867283</v>
      </c>
      <c r="AP22" s="4">
        <f t="shared" si="11"/>
        <v>22461</v>
      </c>
      <c r="AQ22" s="4">
        <f t="shared" si="11"/>
        <v>-42577</v>
      </c>
    </row>
    <row r="23" spans="1:43" x14ac:dyDescent="0.25">
      <c r="A23" s="3" t="s">
        <v>16</v>
      </c>
      <c r="B23" s="4">
        <v>797490</v>
      </c>
      <c r="C23" s="4">
        <v>749630</v>
      </c>
      <c r="D23" s="4">
        <v>838306</v>
      </c>
      <c r="E23" s="5">
        <f t="shared" si="0"/>
        <v>0.9399867082972827</v>
      </c>
      <c r="F23" s="5">
        <f t="shared" si="0"/>
        <v>1.1182930245587823</v>
      </c>
      <c r="G23" s="4">
        <f t="shared" si="1"/>
        <v>-47860</v>
      </c>
      <c r="H23" s="4">
        <f t="shared" si="1"/>
        <v>88676</v>
      </c>
      <c r="I23" s="4">
        <v>641158</v>
      </c>
      <c r="J23" s="4">
        <v>661221</v>
      </c>
      <c r="K23" s="4">
        <v>763821</v>
      </c>
      <c r="L23" s="5">
        <f t="shared" si="2"/>
        <v>1.0312918188652407</v>
      </c>
      <c r="M23" s="5">
        <f t="shared" si="2"/>
        <v>1.155167485606174</v>
      </c>
      <c r="N23" s="4">
        <f t="shared" si="3"/>
        <v>20063</v>
      </c>
      <c r="O23" s="4">
        <f t="shared" si="3"/>
        <v>102600</v>
      </c>
      <c r="P23" s="4">
        <v>417778</v>
      </c>
      <c r="Q23" s="4">
        <v>415231</v>
      </c>
      <c r="R23" s="4">
        <v>384802</v>
      </c>
      <c r="S23" s="5">
        <f t="shared" si="4"/>
        <v>0.99390346068964852</v>
      </c>
      <c r="T23" s="5">
        <f t="shared" si="4"/>
        <v>0.92671789919346104</v>
      </c>
      <c r="U23" s="4">
        <f t="shared" si="5"/>
        <v>-2547</v>
      </c>
      <c r="V23" s="4">
        <f t="shared" si="5"/>
        <v>-30429</v>
      </c>
      <c r="W23" s="4">
        <v>120681177</v>
      </c>
      <c r="X23" s="4">
        <v>121347502</v>
      </c>
      <c r="Y23" s="4">
        <v>629720617</v>
      </c>
      <c r="Z23" s="5">
        <f t="shared" si="6"/>
        <v>1.0055213664348004</v>
      </c>
      <c r="AA23" s="5">
        <f t="shared" si="6"/>
        <v>5.1893990945112325</v>
      </c>
      <c r="AB23" s="4">
        <f t="shared" si="7"/>
        <v>666325</v>
      </c>
      <c r="AC23" s="4">
        <f t="shared" si="7"/>
        <v>508373115</v>
      </c>
      <c r="AD23" s="4">
        <v>261442</v>
      </c>
      <c r="AE23" s="4">
        <v>263465</v>
      </c>
      <c r="AF23" s="4">
        <v>238389</v>
      </c>
      <c r="AG23" s="5">
        <f t="shared" si="8"/>
        <v>1.0077378539025865</v>
      </c>
      <c r="AH23" s="5">
        <f t="shared" si="8"/>
        <v>0.90482227240809976</v>
      </c>
      <c r="AI23" s="4">
        <f t="shared" si="9"/>
        <v>2023</v>
      </c>
      <c r="AJ23" s="4">
        <f t="shared" si="9"/>
        <v>-25076</v>
      </c>
      <c r="AK23" s="4">
        <v>143763</v>
      </c>
      <c r="AL23" s="4">
        <v>216371</v>
      </c>
      <c r="AM23" s="4">
        <v>65312</v>
      </c>
      <c r="AN23" s="5">
        <f t="shared" si="10"/>
        <v>1.5050534560352802</v>
      </c>
      <c r="AO23" s="5">
        <f t="shared" si="10"/>
        <v>0.3018519117626669</v>
      </c>
      <c r="AP23" s="4">
        <f t="shared" si="11"/>
        <v>72608</v>
      </c>
      <c r="AQ23" s="4">
        <f t="shared" si="11"/>
        <v>-151059</v>
      </c>
    </row>
    <row r="24" spans="1:43" x14ac:dyDescent="0.25">
      <c r="A24" s="3" t="s">
        <v>17</v>
      </c>
      <c r="B24" s="4">
        <v>863426</v>
      </c>
      <c r="C24" s="4">
        <v>858875</v>
      </c>
      <c r="D24" s="4">
        <v>895039</v>
      </c>
      <c r="E24" s="5">
        <f t="shared" si="0"/>
        <v>0.99472913718141454</v>
      </c>
      <c r="F24" s="5">
        <f t="shared" si="0"/>
        <v>1.0421062436326589</v>
      </c>
      <c r="G24" s="4">
        <f t="shared" si="1"/>
        <v>-4551</v>
      </c>
      <c r="H24" s="4">
        <f t="shared" si="1"/>
        <v>36164</v>
      </c>
      <c r="I24" s="4">
        <v>659163</v>
      </c>
      <c r="J24" s="4">
        <v>695626</v>
      </c>
      <c r="K24" s="4">
        <v>801540</v>
      </c>
      <c r="L24" s="5">
        <f t="shared" si="2"/>
        <v>1.0553171218651531</v>
      </c>
      <c r="M24" s="5">
        <f t="shared" si="2"/>
        <v>1.1522571036735256</v>
      </c>
      <c r="N24" s="4">
        <f t="shared" si="3"/>
        <v>36463</v>
      </c>
      <c r="O24" s="4">
        <f t="shared" si="3"/>
        <v>105914</v>
      </c>
      <c r="P24" s="4">
        <v>311971</v>
      </c>
      <c r="Q24" s="4">
        <v>308234</v>
      </c>
      <c r="R24" s="4">
        <v>339015</v>
      </c>
      <c r="S24" s="5">
        <f t="shared" si="4"/>
        <v>0.98802132249471908</v>
      </c>
      <c r="T24" s="5">
        <f t="shared" si="4"/>
        <v>1.0998624421705587</v>
      </c>
      <c r="U24" s="4">
        <f t="shared" si="5"/>
        <v>-3737</v>
      </c>
      <c r="V24" s="4">
        <f t="shared" si="5"/>
        <v>30781</v>
      </c>
      <c r="W24" s="4">
        <v>60950542</v>
      </c>
      <c r="X24" s="4">
        <v>62689055</v>
      </c>
      <c r="Y24" s="4">
        <v>83181482</v>
      </c>
      <c r="Z24" s="5">
        <f t="shared" si="6"/>
        <v>1.0285233394643152</v>
      </c>
      <c r="AA24" s="5">
        <f t="shared" si="6"/>
        <v>1.326890028889413</v>
      </c>
      <c r="AB24" s="4">
        <f t="shared" si="7"/>
        <v>1738513</v>
      </c>
      <c r="AC24" s="4">
        <f t="shared" si="7"/>
        <v>20492427</v>
      </c>
      <c r="AD24" s="4">
        <v>102045</v>
      </c>
      <c r="AE24" s="4">
        <v>116649</v>
      </c>
      <c r="AF24" s="4">
        <v>254533</v>
      </c>
      <c r="AG24" s="5">
        <f t="shared" si="8"/>
        <v>1.1431133323533735</v>
      </c>
      <c r="AH24" s="5">
        <f t="shared" si="8"/>
        <v>2.1820418520518823</v>
      </c>
      <c r="AI24" s="4">
        <f t="shared" si="9"/>
        <v>14604</v>
      </c>
      <c r="AJ24" s="4">
        <f t="shared" si="9"/>
        <v>137884</v>
      </c>
      <c r="AK24" s="4">
        <v>153363</v>
      </c>
      <c r="AL24" s="4">
        <v>174224</v>
      </c>
      <c r="AM24" s="4">
        <v>152966</v>
      </c>
      <c r="AN24" s="5">
        <f t="shared" si="10"/>
        <v>1.1360236823744971</v>
      </c>
      <c r="AO24" s="5">
        <f t="shared" si="10"/>
        <v>0.87798466342180181</v>
      </c>
      <c r="AP24" s="4">
        <f t="shared" si="11"/>
        <v>20861</v>
      </c>
      <c r="AQ24" s="4">
        <f t="shared" si="11"/>
        <v>-21258</v>
      </c>
    </row>
    <row r="25" spans="1:43" x14ac:dyDescent="0.25">
      <c r="A25" s="3" t="s">
        <v>18</v>
      </c>
      <c r="B25" s="4">
        <v>788003</v>
      </c>
      <c r="C25" s="4">
        <v>730818</v>
      </c>
      <c r="D25" s="4">
        <v>765735</v>
      </c>
      <c r="E25" s="5">
        <f t="shared" si="0"/>
        <v>0.92743047932558631</v>
      </c>
      <c r="F25" s="5">
        <f t="shared" si="0"/>
        <v>1.0477779693439406</v>
      </c>
      <c r="G25" s="4">
        <f t="shared" si="1"/>
        <v>-57185</v>
      </c>
      <c r="H25" s="4">
        <f t="shared" si="1"/>
        <v>34917</v>
      </c>
      <c r="I25" s="4">
        <v>598648</v>
      </c>
      <c r="J25" s="4">
        <v>589209</v>
      </c>
      <c r="K25" s="4">
        <v>674878</v>
      </c>
      <c r="L25" s="5">
        <f t="shared" si="2"/>
        <v>0.98423280458633455</v>
      </c>
      <c r="M25" s="5">
        <f t="shared" si="2"/>
        <v>1.1453966249666927</v>
      </c>
      <c r="N25" s="4">
        <f t="shared" si="3"/>
        <v>-9439</v>
      </c>
      <c r="O25" s="4">
        <f t="shared" si="3"/>
        <v>85669</v>
      </c>
      <c r="P25" s="4">
        <v>374972</v>
      </c>
      <c r="Q25" s="4">
        <v>360609</v>
      </c>
      <c r="R25" s="4">
        <v>375038</v>
      </c>
      <c r="S25" s="5">
        <f t="shared" si="4"/>
        <v>0.96169580662022769</v>
      </c>
      <c r="T25" s="5">
        <f t="shared" si="4"/>
        <v>1.0400128671220075</v>
      </c>
      <c r="U25" s="4">
        <f t="shared" si="5"/>
        <v>-14363</v>
      </c>
      <c r="V25" s="4">
        <f t="shared" si="5"/>
        <v>14429</v>
      </c>
      <c r="W25" s="4">
        <v>157652151</v>
      </c>
      <c r="X25" s="4">
        <v>153682156</v>
      </c>
      <c r="Y25" s="4">
        <v>603383525</v>
      </c>
      <c r="Z25" s="5">
        <f t="shared" si="6"/>
        <v>0.97481800930201068</v>
      </c>
      <c r="AA25" s="5">
        <f t="shared" si="6"/>
        <v>3.9261781634557495</v>
      </c>
      <c r="AB25" s="4">
        <f t="shared" si="7"/>
        <v>-3969995</v>
      </c>
      <c r="AC25" s="4">
        <f t="shared" si="7"/>
        <v>449701369</v>
      </c>
      <c r="AD25" s="4">
        <v>454459</v>
      </c>
      <c r="AE25" s="4">
        <v>438379</v>
      </c>
      <c r="AF25" s="4">
        <v>339598</v>
      </c>
      <c r="AG25" s="5">
        <f t="shared" si="8"/>
        <v>0.96461727020479293</v>
      </c>
      <c r="AH25" s="5">
        <f t="shared" si="8"/>
        <v>0.7746675821606418</v>
      </c>
      <c r="AI25" s="4">
        <f t="shared" si="9"/>
        <v>-16080</v>
      </c>
      <c r="AJ25" s="4">
        <f t="shared" si="9"/>
        <v>-98781</v>
      </c>
      <c r="AK25" s="4">
        <v>335621</v>
      </c>
      <c r="AL25" s="4">
        <v>387612</v>
      </c>
      <c r="AM25" s="4">
        <v>97433</v>
      </c>
      <c r="AN25" s="5">
        <f t="shared" si="10"/>
        <v>1.1549098536742337</v>
      </c>
      <c r="AO25" s="5">
        <f t="shared" si="10"/>
        <v>0.25136734672817146</v>
      </c>
      <c r="AP25" s="4">
        <f t="shared" si="11"/>
        <v>51991</v>
      </c>
      <c r="AQ25" s="4">
        <f t="shared" si="11"/>
        <v>-290179</v>
      </c>
    </row>
    <row r="26" spans="1:43" x14ac:dyDescent="0.25">
      <c r="A26" s="3" t="s">
        <v>19</v>
      </c>
      <c r="B26" s="4">
        <v>4906354</v>
      </c>
      <c r="C26" s="4">
        <v>4966716</v>
      </c>
      <c r="D26" s="4">
        <v>4797994</v>
      </c>
      <c r="E26" s="5">
        <f t="shared" si="0"/>
        <v>1.0123028220140657</v>
      </c>
      <c r="F26" s="5">
        <f t="shared" si="0"/>
        <v>0.96602946494222741</v>
      </c>
      <c r="G26" s="4">
        <f t="shared" si="1"/>
        <v>60362</v>
      </c>
      <c r="H26" s="4">
        <f t="shared" si="1"/>
        <v>-168722</v>
      </c>
      <c r="I26" s="4">
        <v>3227868</v>
      </c>
      <c r="J26" s="4">
        <v>3435664</v>
      </c>
      <c r="K26" s="4">
        <v>3858981</v>
      </c>
      <c r="L26" s="5">
        <f t="shared" si="2"/>
        <v>1.0643756188295184</v>
      </c>
      <c r="M26" s="5">
        <f t="shared" si="2"/>
        <v>1.123212572591499</v>
      </c>
      <c r="N26" s="4">
        <f t="shared" si="3"/>
        <v>207796</v>
      </c>
      <c r="O26" s="4">
        <f t="shared" si="3"/>
        <v>423317</v>
      </c>
      <c r="P26" s="4">
        <v>2306506</v>
      </c>
      <c r="Q26" s="4">
        <v>2451629</v>
      </c>
      <c r="R26" s="4">
        <v>2654265</v>
      </c>
      <c r="S26" s="5">
        <f t="shared" si="4"/>
        <v>1.0629189778825634</v>
      </c>
      <c r="T26" s="5">
        <f t="shared" si="4"/>
        <v>1.0826536152085002</v>
      </c>
      <c r="U26" s="4">
        <f t="shared" si="5"/>
        <v>145123</v>
      </c>
      <c r="V26" s="4">
        <f t="shared" si="5"/>
        <v>202636</v>
      </c>
      <c r="W26" s="4">
        <v>1268189765</v>
      </c>
      <c r="X26" s="4">
        <v>2119157167</v>
      </c>
      <c r="Y26" s="4">
        <v>23655207804</v>
      </c>
      <c r="Z26" s="5">
        <f t="shared" si="6"/>
        <v>1.6710095172546988</v>
      </c>
      <c r="AA26" s="5">
        <f t="shared" si="6"/>
        <v>11.162554704466618</v>
      </c>
      <c r="AB26" s="4">
        <f t="shared" si="7"/>
        <v>850967402</v>
      </c>
      <c r="AC26" s="4">
        <f t="shared" si="7"/>
        <v>21536050637</v>
      </c>
      <c r="AD26" s="4">
        <v>4836856</v>
      </c>
      <c r="AE26" s="4">
        <v>5699910</v>
      </c>
      <c r="AF26" s="4">
        <v>10737753</v>
      </c>
      <c r="AG26" s="5">
        <f t="shared" si="8"/>
        <v>1.1784328497685272</v>
      </c>
      <c r="AH26" s="5">
        <f t="shared" si="8"/>
        <v>1.8838460607272747</v>
      </c>
      <c r="AI26" s="4">
        <f t="shared" si="9"/>
        <v>863054</v>
      </c>
      <c r="AJ26" s="4">
        <f t="shared" si="9"/>
        <v>5037843</v>
      </c>
      <c r="AK26" s="4">
        <v>2275826</v>
      </c>
      <c r="AL26" s="4">
        <v>2576826</v>
      </c>
      <c r="AM26" s="4">
        <v>3186915</v>
      </c>
      <c r="AN26" s="5">
        <f t="shared" si="10"/>
        <v>1.1322596718729816</v>
      </c>
      <c r="AO26" s="5">
        <f t="shared" si="10"/>
        <v>1.2367598743570578</v>
      </c>
      <c r="AP26" s="4">
        <f t="shared" si="11"/>
        <v>301000</v>
      </c>
      <c r="AQ26" s="4">
        <f t="shared" si="11"/>
        <v>610089</v>
      </c>
    </row>
    <row r="27" spans="1:43" x14ac:dyDescent="0.25">
      <c r="A27" s="3" t="s">
        <v>20</v>
      </c>
      <c r="B27" s="4">
        <v>319086</v>
      </c>
      <c r="C27" s="4">
        <v>296581</v>
      </c>
      <c r="D27" s="4">
        <v>335325</v>
      </c>
      <c r="E27" s="5">
        <f t="shared" si="0"/>
        <v>0.92947042490112386</v>
      </c>
      <c r="F27" s="5">
        <f t="shared" si="0"/>
        <v>1.1306354756373469</v>
      </c>
      <c r="G27" s="4">
        <f t="shared" si="1"/>
        <v>-22505</v>
      </c>
      <c r="H27" s="4">
        <f t="shared" si="1"/>
        <v>38744</v>
      </c>
      <c r="I27" s="4">
        <v>241305</v>
      </c>
      <c r="J27" s="4">
        <v>234868</v>
      </c>
      <c r="K27" s="4">
        <v>280362</v>
      </c>
      <c r="L27" s="5">
        <f t="shared" ref="L27:M42" si="12">J27/I27</f>
        <v>0.97332421624085697</v>
      </c>
      <c r="M27" s="5">
        <f t="shared" si="12"/>
        <v>1.1937002912274128</v>
      </c>
      <c r="N27" s="4">
        <f t="shared" ref="N27:O42" si="13">J27-I27</f>
        <v>-6437</v>
      </c>
      <c r="O27" s="4">
        <f t="shared" si="13"/>
        <v>45494</v>
      </c>
      <c r="P27" s="4">
        <v>152946</v>
      </c>
      <c r="Q27" s="4">
        <v>144653</v>
      </c>
      <c r="R27" s="4">
        <v>157729</v>
      </c>
      <c r="S27" s="5">
        <f t="shared" ref="S27:T42" si="14">Q27/P27</f>
        <v>0.94577824853216164</v>
      </c>
      <c r="T27" s="5">
        <f t="shared" si="14"/>
        <v>1.0903956364541352</v>
      </c>
      <c r="U27" s="4">
        <f t="shared" ref="U27:V42" si="15">Q27-P27</f>
        <v>-8293</v>
      </c>
      <c r="V27" s="4">
        <f t="shared" si="15"/>
        <v>13076</v>
      </c>
      <c r="W27" s="4">
        <v>27330909</v>
      </c>
      <c r="X27" s="4">
        <v>26783681</v>
      </c>
      <c r="Y27" s="4">
        <v>33564371</v>
      </c>
      <c r="Z27" s="5">
        <f t="shared" ref="Z27:AA42" si="16">X27/W27</f>
        <v>0.97997768753318815</v>
      </c>
      <c r="AA27" s="5">
        <f t="shared" si="16"/>
        <v>1.2531649775846718</v>
      </c>
      <c r="AB27" s="4">
        <f t="shared" ref="AB27:AC42" si="17">X27-W27</f>
        <v>-547228</v>
      </c>
      <c r="AC27" s="4">
        <f t="shared" si="17"/>
        <v>6780690</v>
      </c>
      <c r="AD27" s="4">
        <v>69619</v>
      </c>
      <c r="AE27" s="4">
        <v>70739</v>
      </c>
      <c r="AF27" s="4">
        <v>118263</v>
      </c>
      <c r="AG27" s="5">
        <f t="shared" ref="AG27:AH42" si="18">AE27/AD27</f>
        <v>1.0160875623033943</v>
      </c>
      <c r="AH27" s="5">
        <f t="shared" si="18"/>
        <v>1.6718217673419189</v>
      </c>
      <c r="AI27" s="4">
        <f t="shared" ref="AI27:AJ42" si="19">AE27-AD27</f>
        <v>1120</v>
      </c>
      <c r="AJ27" s="4">
        <f t="shared" si="19"/>
        <v>47524</v>
      </c>
      <c r="AK27" s="4">
        <v>53765</v>
      </c>
      <c r="AL27" s="4">
        <v>55704</v>
      </c>
      <c r="AM27" s="4">
        <v>68650</v>
      </c>
      <c r="AN27" s="5">
        <f t="shared" ref="AN27:AO42" si="20">AL27/AK27</f>
        <v>1.0360643541337302</v>
      </c>
      <c r="AO27" s="5">
        <f t="shared" si="20"/>
        <v>1.2324070084733592</v>
      </c>
      <c r="AP27" s="4">
        <f t="shared" ref="AP27:AQ42" si="21">AL27-AK27</f>
        <v>1939</v>
      </c>
      <c r="AQ27" s="4">
        <f t="shared" si="21"/>
        <v>12946</v>
      </c>
    </row>
    <row r="28" spans="1:43" x14ac:dyDescent="0.25">
      <c r="A28" s="3" t="s">
        <v>21</v>
      </c>
      <c r="B28" s="4">
        <v>456060</v>
      </c>
      <c r="C28" s="4">
        <v>435952</v>
      </c>
      <c r="D28" s="4">
        <v>453956</v>
      </c>
      <c r="E28" s="5">
        <f t="shared" si="0"/>
        <v>0.95590931017848524</v>
      </c>
      <c r="F28" s="5">
        <f t="shared" si="0"/>
        <v>1.0412981245641721</v>
      </c>
      <c r="G28" s="4">
        <f t="shared" si="1"/>
        <v>-20108</v>
      </c>
      <c r="H28" s="4">
        <f t="shared" si="1"/>
        <v>18004</v>
      </c>
      <c r="I28" s="4">
        <v>373508</v>
      </c>
      <c r="J28" s="4">
        <v>373420</v>
      </c>
      <c r="K28" s="4">
        <v>408182</v>
      </c>
      <c r="L28" s="5">
        <f t="shared" si="12"/>
        <v>0.99976439594332656</v>
      </c>
      <c r="M28" s="5">
        <f t="shared" si="12"/>
        <v>1.0930908896149107</v>
      </c>
      <c r="N28" s="4">
        <f t="shared" si="13"/>
        <v>-88</v>
      </c>
      <c r="O28" s="4">
        <f t="shared" si="13"/>
        <v>34762</v>
      </c>
      <c r="P28" s="4">
        <v>248224</v>
      </c>
      <c r="Q28" s="4">
        <v>240998</v>
      </c>
      <c r="R28" s="4">
        <v>230234</v>
      </c>
      <c r="S28" s="5">
        <f t="shared" si="14"/>
        <v>0.97088919685445407</v>
      </c>
      <c r="T28" s="5">
        <f t="shared" si="14"/>
        <v>0.95533572892721097</v>
      </c>
      <c r="U28" s="4">
        <f t="shared" si="15"/>
        <v>-7226</v>
      </c>
      <c r="V28" s="4">
        <f t="shared" si="15"/>
        <v>-10764</v>
      </c>
      <c r="W28" s="4">
        <v>52533280</v>
      </c>
      <c r="X28" s="4">
        <v>53557436</v>
      </c>
      <c r="Y28" s="4">
        <v>272385062</v>
      </c>
      <c r="Z28" s="5">
        <f t="shared" si="16"/>
        <v>1.0194953751222082</v>
      </c>
      <c r="AA28" s="5">
        <f t="shared" si="16"/>
        <v>5.0858495541123361</v>
      </c>
      <c r="AB28" s="4">
        <f t="shared" si="17"/>
        <v>1024156</v>
      </c>
      <c r="AC28" s="4">
        <f t="shared" si="17"/>
        <v>218827626</v>
      </c>
      <c r="AD28" s="4">
        <v>118842</v>
      </c>
      <c r="AE28" s="4">
        <v>119278</v>
      </c>
      <c r="AF28" s="4">
        <v>292531</v>
      </c>
      <c r="AG28" s="5">
        <f t="shared" si="18"/>
        <v>1.0036687366419279</v>
      </c>
      <c r="AH28" s="5">
        <f t="shared" si="18"/>
        <v>2.4525142943375977</v>
      </c>
      <c r="AI28" s="4">
        <f t="shared" si="19"/>
        <v>436</v>
      </c>
      <c r="AJ28" s="4">
        <f t="shared" si="19"/>
        <v>173253</v>
      </c>
      <c r="AK28" s="4">
        <v>75272</v>
      </c>
      <c r="AL28" s="4">
        <v>105239</v>
      </c>
      <c r="AM28" s="4">
        <v>46044</v>
      </c>
      <c r="AN28" s="5">
        <f t="shared" si="20"/>
        <v>1.3981161653735785</v>
      </c>
      <c r="AO28" s="5">
        <f t="shared" si="20"/>
        <v>0.43751841047520407</v>
      </c>
      <c r="AP28" s="4">
        <f t="shared" si="21"/>
        <v>29967</v>
      </c>
      <c r="AQ28" s="4">
        <f t="shared" si="21"/>
        <v>-59195</v>
      </c>
    </row>
    <row r="29" spans="1:43" x14ac:dyDescent="0.25">
      <c r="A29" s="3" t="s">
        <v>22</v>
      </c>
      <c r="B29" s="4">
        <v>565598</v>
      </c>
      <c r="C29" s="4">
        <v>512780</v>
      </c>
      <c r="D29" s="4">
        <v>577790</v>
      </c>
      <c r="E29" s="5">
        <f t="shared" si="0"/>
        <v>0.90661565281348233</v>
      </c>
      <c r="F29" s="5">
        <f t="shared" si="0"/>
        <v>1.1267795155817311</v>
      </c>
      <c r="G29" s="4">
        <f t="shared" si="1"/>
        <v>-52818</v>
      </c>
      <c r="H29" s="4">
        <f t="shared" si="1"/>
        <v>65010</v>
      </c>
      <c r="I29" s="4">
        <v>440032</v>
      </c>
      <c r="J29" s="4">
        <v>420825</v>
      </c>
      <c r="K29" s="4">
        <v>478896</v>
      </c>
      <c r="L29" s="5">
        <f t="shared" si="12"/>
        <v>0.95635090175259985</v>
      </c>
      <c r="M29" s="5">
        <f t="shared" si="12"/>
        <v>1.1379932275886651</v>
      </c>
      <c r="N29" s="4">
        <f t="shared" si="13"/>
        <v>-19207</v>
      </c>
      <c r="O29" s="4">
        <f t="shared" si="13"/>
        <v>58071</v>
      </c>
      <c r="P29" s="4">
        <v>257428</v>
      </c>
      <c r="Q29" s="4">
        <v>236491</v>
      </c>
      <c r="R29" s="4">
        <v>264736</v>
      </c>
      <c r="S29" s="5">
        <f t="shared" si="14"/>
        <v>0.91866852090681661</v>
      </c>
      <c r="T29" s="5">
        <f t="shared" si="14"/>
        <v>1.1194337205221341</v>
      </c>
      <c r="U29" s="4">
        <f t="shared" si="15"/>
        <v>-20937</v>
      </c>
      <c r="V29" s="4">
        <f t="shared" si="15"/>
        <v>28245</v>
      </c>
      <c r="W29" s="4">
        <v>73484989</v>
      </c>
      <c r="X29" s="4">
        <v>69707132</v>
      </c>
      <c r="Y29" s="4">
        <v>485205899</v>
      </c>
      <c r="Z29" s="5">
        <f t="shared" si="16"/>
        <v>0.94859008552073132</v>
      </c>
      <c r="AA29" s="5">
        <f t="shared" si="16"/>
        <v>6.9606349462204244</v>
      </c>
      <c r="AB29" s="4">
        <f t="shared" si="17"/>
        <v>-3777857</v>
      </c>
      <c r="AC29" s="4">
        <f t="shared" si="17"/>
        <v>415498767</v>
      </c>
      <c r="AD29" s="4">
        <v>162186</v>
      </c>
      <c r="AE29" s="4">
        <v>154029</v>
      </c>
      <c r="AF29" s="4">
        <v>140633</v>
      </c>
      <c r="AG29" s="5">
        <f t="shared" si="18"/>
        <v>0.9497058932336947</v>
      </c>
      <c r="AH29" s="5">
        <f t="shared" si="18"/>
        <v>0.9130293646001727</v>
      </c>
      <c r="AI29" s="4">
        <f t="shared" si="19"/>
        <v>-8157</v>
      </c>
      <c r="AJ29" s="4">
        <f t="shared" si="19"/>
        <v>-13396</v>
      </c>
      <c r="AK29" s="4">
        <v>155285</v>
      </c>
      <c r="AL29" s="4">
        <v>166230</v>
      </c>
      <c r="AM29" s="4">
        <v>47198</v>
      </c>
      <c r="AN29" s="5">
        <f t="shared" si="20"/>
        <v>1.070483304891007</v>
      </c>
      <c r="AO29" s="5">
        <f t="shared" si="20"/>
        <v>0.28393190158214521</v>
      </c>
      <c r="AP29" s="4">
        <f t="shared" si="21"/>
        <v>10945</v>
      </c>
      <c r="AQ29" s="4">
        <f t="shared" si="21"/>
        <v>-119032</v>
      </c>
    </row>
    <row r="30" spans="1:43" x14ac:dyDescent="0.25">
      <c r="A30" s="3" t="s">
        <v>23</v>
      </c>
      <c r="B30" s="4">
        <v>697808</v>
      </c>
      <c r="C30" s="4">
        <v>691010</v>
      </c>
      <c r="D30" s="4">
        <v>689892</v>
      </c>
      <c r="E30" s="5">
        <f t="shared" si="0"/>
        <v>0.99025806525577231</v>
      </c>
      <c r="F30" s="5">
        <f t="shared" si="0"/>
        <v>0.99838207840696946</v>
      </c>
      <c r="G30" s="4">
        <f t="shared" si="1"/>
        <v>-6798</v>
      </c>
      <c r="H30" s="4">
        <f t="shared" si="1"/>
        <v>-1118</v>
      </c>
      <c r="I30" s="4">
        <v>540529</v>
      </c>
      <c r="J30" s="4">
        <v>541868</v>
      </c>
      <c r="K30" s="4">
        <v>608900</v>
      </c>
      <c r="L30" s="5">
        <f t="shared" si="12"/>
        <v>1.0024772028882816</v>
      </c>
      <c r="M30" s="5">
        <f t="shared" si="12"/>
        <v>1.1237054042681982</v>
      </c>
      <c r="N30" s="4">
        <f t="shared" si="13"/>
        <v>1339</v>
      </c>
      <c r="O30" s="4">
        <f t="shared" si="13"/>
        <v>67032</v>
      </c>
      <c r="P30" s="4">
        <v>351130</v>
      </c>
      <c r="Q30" s="4">
        <v>340646</v>
      </c>
      <c r="R30" s="4">
        <v>350569</v>
      </c>
      <c r="S30" s="5">
        <f t="shared" si="14"/>
        <v>0.97014211260786598</v>
      </c>
      <c r="T30" s="5">
        <f t="shared" si="14"/>
        <v>1.0291299472179329</v>
      </c>
      <c r="U30" s="4">
        <f t="shared" si="15"/>
        <v>-10484</v>
      </c>
      <c r="V30" s="4">
        <f t="shared" si="15"/>
        <v>9923</v>
      </c>
      <c r="W30" s="4">
        <v>182943695</v>
      </c>
      <c r="X30" s="4">
        <v>176121693</v>
      </c>
      <c r="Y30" s="4">
        <v>205911072</v>
      </c>
      <c r="Z30" s="5">
        <f t="shared" si="16"/>
        <v>0.96270982719573905</v>
      </c>
      <c r="AA30" s="5">
        <f t="shared" si="16"/>
        <v>1.1691408848766858</v>
      </c>
      <c r="AB30" s="4">
        <f t="shared" si="17"/>
        <v>-6822002</v>
      </c>
      <c r="AC30" s="4">
        <f t="shared" si="17"/>
        <v>29789379</v>
      </c>
      <c r="AD30" s="4">
        <v>573681</v>
      </c>
      <c r="AE30" s="4">
        <v>615289</v>
      </c>
      <c r="AF30" s="4">
        <v>883837</v>
      </c>
      <c r="AG30" s="5">
        <f t="shared" si="18"/>
        <v>1.072528112313289</v>
      </c>
      <c r="AH30" s="5">
        <f t="shared" si="18"/>
        <v>1.4364583147106482</v>
      </c>
      <c r="AI30" s="4">
        <f t="shared" si="19"/>
        <v>41608</v>
      </c>
      <c r="AJ30" s="4">
        <f t="shared" si="19"/>
        <v>268548</v>
      </c>
      <c r="AK30" s="4">
        <v>430821</v>
      </c>
      <c r="AL30" s="4">
        <v>569416</v>
      </c>
      <c r="AM30" s="4">
        <v>542596</v>
      </c>
      <c r="AN30" s="5">
        <f t="shared" si="20"/>
        <v>1.321699731442989</v>
      </c>
      <c r="AO30" s="5">
        <f t="shared" si="20"/>
        <v>0.95289911066777189</v>
      </c>
      <c r="AP30" s="4">
        <f t="shared" si="21"/>
        <v>138595</v>
      </c>
      <c r="AQ30" s="4">
        <f t="shared" si="21"/>
        <v>-26820</v>
      </c>
    </row>
    <row r="31" spans="1:43" x14ac:dyDescent="0.25">
      <c r="A31" s="3" t="s">
        <v>24</v>
      </c>
      <c r="B31" s="4">
        <v>464375</v>
      </c>
      <c r="C31" s="4">
        <v>436396</v>
      </c>
      <c r="D31" s="4">
        <v>475933</v>
      </c>
      <c r="E31" s="5">
        <f t="shared" si="0"/>
        <v>0.93974912516823683</v>
      </c>
      <c r="F31" s="5">
        <f t="shared" si="0"/>
        <v>1.0905989055811693</v>
      </c>
      <c r="G31" s="4">
        <f t="shared" si="1"/>
        <v>-27979</v>
      </c>
      <c r="H31" s="4">
        <f t="shared" si="1"/>
        <v>39537</v>
      </c>
      <c r="I31" s="4">
        <v>372631</v>
      </c>
      <c r="J31" s="4">
        <v>353895</v>
      </c>
      <c r="K31" s="4">
        <v>404739</v>
      </c>
      <c r="L31" s="5">
        <f t="shared" si="12"/>
        <v>0.94971969589218286</v>
      </c>
      <c r="M31" s="5">
        <f t="shared" si="12"/>
        <v>1.1436697325477896</v>
      </c>
      <c r="N31" s="4">
        <f t="shared" si="13"/>
        <v>-18736</v>
      </c>
      <c r="O31" s="4">
        <f t="shared" si="13"/>
        <v>50844</v>
      </c>
      <c r="P31" s="4">
        <v>254034</v>
      </c>
      <c r="Q31" s="4">
        <v>240770</v>
      </c>
      <c r="R31" s="4">
        <v>233972</v>
      </c>
      <c r="S31" s="5">
        <f t="shared" si="14"/>
        <v>0.94778651676547232</v>
      </c>
      <c r="T31" s="5">
        <f t="shared" si="14"/>
        <v>0.97176558541346514</v>
      </c>
      <c r="U31" s="4">
        <f t="shared" si="15"/>
        <v>-13264</v>
      </c>
      <c r="V31" s="4">
        <f t="shared" si="15"/>
        <v>-6798</v>
      </c>
      <c r="W31" s="4">
        <v>49060722</v>
      </c>
      <c r="X31" s="4">
        <v>47364403</v>
      </c>
      <c r="Y31" s="4">
        <v>57061834</v>
      </c>
      <c r="Z31" s="5">
        <f t="shared" si="16"/>
        <v>0.96542409220964986</v>
      </c>
      <c r="AA31" s="5">
        <f t="shared" si="16"/>
        <v>1.2047409105948195</v>
      </c>
      <c r="AB31" s="4">
        <f t="shared" si="17"/>
        <v>-1696319</v>
      </c>
      <c r="AC31" s="4">
        <f t="shared" si="17"/>
        <v>9697431</v>
      </c>
      <c r="AD31" s="4">
        <v>178841</v>
      </c>
      <c r="AE31" s="4">
        <v>164584</v>
      </c>
      <c r="AF31" s="4">
        <v>182624</v>
      </c>
      <c r="AG31" s="5">
        <f t="shared" si="18"/>
        <v>0.92028114358564306</v>
      </c>
      <c r="AH31" s="5">
        <f t="shared" si="18"/>
        <v>1.1096096825936907</v>
      </c>
      <c r="AI31" s="4">
        <f t="shared" si="19"/>
        <v>-14257</v>
      </c>
      <c r="AJ31" s="4">
        <f t="shared" si="19"/>
        <v>18040</v>
      </c>
      <c r="AK31" s="4">
        <v>98047</v>
      </c>
      <c r="AL31" s="4">
        <v>99470</v>
      </c>
      <c r="AM31" s="4">
        <v>86478</v>
      </c>
      <c r="AN31" s="5">
        <f t="shared" si="20"/>
        <v>1.0145134476322579</v>
      </c>
      <c r="AO31" s="5">
        <f t="shared" si="20"/>
        <v>0.8693877551020408</v>
      </c>
      <c r="AP31" s="4">
        <f t="shared" si="21"/>
        <v>1423</v>
      </c>
      <c r="AQ31" s="4">
        <f t="shared" si="21"/>
        <v>-12992</v>
      </c>
    </row>
    <row r="32" spans="1:43" x14ac:dyDescent="0.25">
      <c r="A32" s="3" t="s">
        <v>25</v>
      </c>
      <c r="B32" s="4">
        <v>1018292</v>
      </c>
      <c r="C32" s="4">
        <v>971281</v>
      </c>
      <c r="D32" s="4">
        <v>1115660</v>
      </c>
      <c r="E32" s="5">
        <f t="shared" si="0"/>
        <v>0.95383347802005714</v>
      </c>
      <c r="F32" s="5">
        <f t="shared" si="0"/>
        <v>1.1486480225598976</v>
      </c>
      <c r="G32" s="4">
        <f t="shared" si="1"/>
        <v>-47011</v>
      </c>
      <c r="H32" s="4">
        <f t="shared" si="1"/>
        <v>144379</v>
      </c>
      <c r="I32" s="4">
        <v>767105</v>
      </c>
      <c r="J32" s="4">
        <v>727534</v>
      </c>
      <c r="K32" s="4">
        <v>893655</v>
      </c>
      <c r="L32" s="5">
        <f t="shared" si="12"/>
        <v>0.94841514525390913</v>
      </c>
      <c r="M32" s="5">
        <f t="shared" si="12"/>
        <v>1.2283343458862404</v>
      </c>
      <c r="N32" s="4">
        <f t="shared" si="13"/>
        <v>-39571</v>
      </c>
      <c r="O32" s="4">
        <f t="shared" si="13"/>
        <v>166121</v>
      </c>
      <c r="P32" s="4">
        <v>517347</v>
      </c>
      <c r="Q32" s="4">
        <v>503467</v>
      </c>
      <c r="R32" s="4">
        <v>484022</v>
      </c>
      <c r="S32" s="5">
        <f t="shared" si="14"/>
        <v>0.97317081185355281</v>
      </c>
      <c r="T32" s="5">
        <f t="shared" si="14"/>
        <v>0.96137780629117697</v>
      </c>
      <c r="U32" s="4">
        <f t="shared" si="15"/>
        <v>-13880</v>
      </c>
      <c r="V32" s="4">
        <f t="shared" si="15"/>
        <v>-19445</v>
      </c>
      <c r="W32" s="4">
        <v>76767906</v>
      </c>
      <c r="X32" s="4">
        <v>76554800</v>
      </c>
      <c r="Y32" s="4">
        <v>95535559</v>
      </c>
      <c r="Z32" s="5">
        <f t="shared" si="16"/>
        <v>0.99722402223658413</v>
      </c>
      <c r="AA32" s="5">
        <f t="shared" si="16"/>
        <v>1.2479368896529022</v>
      </c>
      <c r="AB32" s="4">
        <f t="shared" si="17"/>
        <v>-213106</v>
      </c>
      <c r="AC32" s="4">
        <f t="shared" si="17"/>
        <v>18980759</v>
      </c>
      <c r="AD32" s="4">
        <v>330450</v>
      </c>
      <c r="AE32" s="4">
        <v>347118</v>
      </c>
      <c r="AF32" s="4">
        <v>396831</v>
      </c>
      <c r="AG32" s="5">
        <f t="shared" si="18"/>
        <v>1.0504403086699954</v>
      </c>
      <c r="AH32" s="5">
        <f t="shared" si="18"/>
        <v>1.1432164278429813</v>
      </c>
      <c r="AI32" s="4">
        <f t="shared" si="19"/>
        <v>16668</v>
      </c>
      <c r="AJ32" s="4">
        <f t="shared" si="19"/>
        <v>49713</v>
      </c>
      <c r="AK32" s="4">
        <v>161923</v>
      </c>
      <c r="AL32" s="4">
        <v>177758</v>
      </c>
      <c r="AM32" s="4">
        <v>250252</v>
      </c>
      <c r="AN32" s="5">
        <f t="shared" si="20"/>
        <v>1.0977933956263162</v>
      </c>
      <c r="AO32" s="5">
        <f t="shared" si="20"/>
        <v>1.4078241204333981</v>
      </c>
      <c r="AP32" s="4">
        <f t="shared" si="21"/>
        <v>15835</v>
      </c>
      <c r="AQ32" s="4">
        <f t="shared" si="21"/>
        <v>72494</v>
      </c>
    </row>
    <row r="33" spans="1:43" x14ac:dyDescent="0.25">
      <c r="A33" s="3" t="s">
        <v>26</v>
      </c>
      <c r="B33" s="4">
        <v>404399</v>
      </c>
      <c r="C33" s="4">
        <v>390100</v>
      </c>
      <c r="D33" s="4">
        <v>404666</v>
      </c>
      <c r="E33" s="5">
        <f t="shared" si="0"/>
        <v>0.96464135667991269</v>
      </c>
      <c r="F33" s="5">
        <f t="shared" si="0"/>
        <v>1.0373391438092796</v>
      </c>
      <c r="G33" s="4">
        <f t="shared" si="1"/>
        <v>-14299</v>
      </c>
      <c r="H33" s="4">
        <f t="shared" si="1"/>
        <v>14566</v>
      </c>
      <c r="I33" s="4">
        <v>330527</v>
      </c>
      <c r="J33" s="4">
        <v>324178</v>
      </c>
      <c r="K33" s="4">
        <v>347717</v>
      </c>
      <c r="L33" s="5">
        <f t="shared" si="12"/>
        <v>0.98079128180148667</v>
      </c>
      <c r="M33" s="5">
        <f t="shared" si="12"/>
        <v>1.0726113431509849</v>
      </c>
      <c r="N33" s="4">
        <f t="shared" si="13"/>
        <v>-6349</v>
      </c>
      <c r="O33" s="4">
        <f t="shared" si="13"/>
        <v>23539</v>
      </c>
      <c r="P33" s="4">
        <v>198948</v>
      </c>
      <c r="Q33" s="4">
        <v>194878</v>
      </c>
      <c r="R33" s="4">
        <v>199846</v>
      </c>
      <c r="S33" s="5">
        <f t="shared" si="14"/>
        <v>0.97954239298711221</v>
      </c>
      <c r="T33" s="5">
        <f t="shared" si="14"/>
        <v>1.0254928724637979</v>
      </c>
      <c r="U33" s="4">
        <f t="shared" si="15"/>
        <v>-4070</v>
      </c>
      <c r="V33" s="4">
        <f t="shared" si="15"/>
        <v>4968</v>
      </c>
      <c r="W33" s="4">
        <v>105866311</v>
      </c>
      <c r="X33" s="4">
        <v>107925315</v>
      </c>
      <c r="Y33" s="4">
        <v>126106156</v>
      </c>
      <c r="Z33" s="5">
        <f t="shared" si="16"/>
        <v>1.019449095567333</v>
      </c>
      <c r="AA33" s="5">
        <f t="shared" si="16"/>
        <v>1.1684576134894764</v>
      </c>
      <c r="AB33" s="4">
        <f t="shared" si="17"/>
        <v>2059004</v>
      </c>
      <c r="AC33" s="4">
        <f t="shared" si="17"/>
        <v>18180841</v>
      </c>
      <c r="AD33" s="4">
        <v>224336</v>
      </c>
      <c r="AE33" s="4">
        <v>232311</v>
      </c>
      <c r="AF33" s="4">
        <v>373869</v>
      </c>
      <c r="AG33" s="5">
        <f t="shared" si="18"/>
        <v>1.035549354539619</v>
      </c>
      <c r="AH33" s="5">
        <f t="shared" si="18"/>
        <v>1.6093469530069604</v>
      </c>
      <c r="AI33" s="4">
        <f t="shared" si="19"/>
        <v>7975</v>
      </c>
      <c r="AJ33" s="4">
        <f t="shared" si="19"/>
        <v>141558</v>
      </c>
      <c r="AK33" s="4">
        <v>190521</v>
      </c>
      <c r="AL33" s="4">
        <v>199934</v>
      </c>
      <c r="AM33" s="4">
        <v>278758</v>
      </c>
      <c r="AN33" s="5">
        <f t="shared" si="20"/>
        <v>1.0494066270909768</v>
      </c>
      <c r="AO33" s="5">
        <f t="shared" si="20"/>
        <v>1.3942501025338361</v>
      </c>
      <c r="AP33" s="4">
        <f t="shared" si="21"/>
        <v>9413</v>
      </c>
      <c r="AQ33" s="4">
        <f t="shared" si="21"/>
        <v>78824</v>
      </c>
    </row>
    <row r="34" spans="1:43" x14ac:dyDescent="0.25">
      <c r="A34" s="3" t="s">
        <v>27</v>
      </c>
      <c r="B34" s="4">
        <v>431370</v>
      </c>
      <c r="C34" s="4">
        <v>435162</v>
      </c>
      <c r="D34" s="4">
        <v>407343</v>
      </c>
      <c r="E34" s="5">
        <f t="shared" si="0"/>
        <v>1.0087905973989846</v>
      </c>
      <c r="F34" s="5">
        <f t="shared" si="0"/>
        <v>0.93607208349993798</v>
      </c>
      <c r="G34" s="4">
        <f t="shared" si="1"/>
        <v>3792</v>
      </c>
      <c r="H34" s="4">
        <f t="shared" si="1"/>
        <v>-27819</v>
      </c>
      <c r="I34" s="4">
        <v>350529</v>
      </c>
      <c r="J34" s="4">
        <v>350832</v>
      </c>
      <c r="K34" s="4">
        <v>376843</v>
      </c>
      <c r="L34" s="5">
        <f t="shared" si="12"/>
        <v>1.0008644077950755</v>
      </c>
      <c r="M34" s="5">
        <f t="shared" si="12"/>
        <v>1.0741408993478361</v>
      </c>
      <c r="N34" s="4">
        <f t="shared" si="13"/>
        <v>303</v>
      </c>
      <c r="O34" s="4">
        <f t="shared" si="13"/>
        <v>26011</v>
      </c>
      <c r="P34" s="4">
        <v>217014</v>
      </c>
      <c r="Q34" s="4">
        <v>217805</v>
      </c>
      <c r="R34" s="4">
        <v>177290</v>
      </c>
      <c r="S34" s="5">
        <f t="shared" si="14"/>
        <v>1.0036449261337979</v>
      </c>
      <c r="T34" s="5">
        <f t="shared" si="14"/>
        <v>0.81398498657055618</v>
      </c>
      <c r="U34" s="4">
        <f t="shared" si="15"/>
        <v>791</v>
      </c>
      <c r="V34" s="4">
        <f t="shared" si="15"/>
        <v>-40515</v>
      </c>
      <c r="W34" s="4">
        <v>49443415</v>
      </c>
      <c r="X34" s="4">
        <v>49734833</v>
      </c>
      <c r="Y34" s="4">
        <v>237584925</v>
      </c>
      <c r="Z34" s="5">
        <f t="shared" si="16"/>
        <v>1.0058939699047891</v>
      </c>
      <c r="AA34" s="5">
        <f t="shared" si="16"/>
        <v>4.7770327287516983</v>
      </c>
      <c r="AB34" s="4">
        <f t="shared" si="17"/>
        <v>291418</v>
      </c>
      <c r="AC34" s="4">
        <f t="shared" si="17"/>
        <v>187850092</v>
      </c>
      <c r="AD34" s="4">
        <v>134830</v>
      </c>
      <c r="AE34" s="4">
        <v>132795</v>
      </c>
      <c r="AF34" s="4">
        <v>91200</v>
      </c>
      <c r="AG34" s="5">
        <f t="shared" si="18"/>
        <v>0.98490691982496481</v>
      </c>
      <c r="AH34" s="5">
        <f t="shared" si="18"/>
        <v>0.68677284536315375</v>
      </c>
      <c r="AI34" s="4">
        <f t="shared" si="19"/>
        <v>-2035</v>
      </c>
      <c r="AJ34" s="4">
        <f t="shared" si="19"/>
        <v>-41595</v>
      </c>
      <c r="AK34" s="4">
        <v>96737</v>
      </c>
      <c r="AL34" s="4">
        <v>99616</v>
      </c>
      <c r="AM34" s="4">
        <v>25556</v>
      </c>
      <c r="AN34" s="5">
        <f t="shared" si="20"/>
        <v>1.0297611048512978</v>
      </c>
      <c r="AO34" s="5">
        <f t="shared" si="20"/>
        <v>0.25654513331191775</v>
      </c>
      <c r="AP34" s="4">
        <f t="shared" si="21"/>
        <v>2879</v>
      </c>
      <c r="AQ34" s="4">
        <f t="shared" si="21"/>
        <v>-74060</v>
      </c>
    </row>
    <row r="35" spans="1:43" x14ac:dyDescent="0.25">
      <c r="A35" s="3" t="s">
        <v>28</v>
      </c>
      <c r="B35" s="4">
        <v>408192</v>
      </c>
      <c r="C35" s="4">
        <v>409299</v>
      </c>
      <c r="D35" s="4">
        <v>389545</v>
      </c>
      <c r="E35" s="5">
        <f t="shared" si="0"/>
        <v>1.0027119590780809</v>
      </c>
      <c r="F35" s="5">
        <f t="shared" si="0"/>
        <v>0.95173699422671443</v>
      </c>
      <c r="G35" s="4">
        <f t="shared" si="1"/>
        <v>1107</v>
      </c>
      <c r="H35" s="4">
        <f t="shared" si="1"/>
        <v>-19754</v>
      </c>
      <c r="I35" s="4">
        <v>317699</v>
      </c>
      <c r="J35" s="4">
        <v>320151</v>
      </c>
      <c r="K35" s="4">
        <v>342761</v>
      </c>
      <c r="L35" s="5">
        <f t="shared" si="12"/>
        <v>1.0077179972237873</v>
      </c>
      <c r="M35" s="5">
        <f t="shared" si="12"/>
        <v>1.0706229248073564</v>
      </c>
      <c r="N35" s="4">
        <f t="shared" si="13"/>
        <v>2452</v>
      </c>
      <c r="O35" s="4">
        <f t="shared" si="13"/>
        <v>22610</v>
      </c>
      <c r="P35" s="4">
        <v>231324</v>
      </c>
      <c r="Q35" s="4">
        <v>228555</v>
      </c>
      <c r="R35" s="4">
        <v>189115</v>
      </c>
      <c r="S35" s="5">
        <f t="shared" si="14"/>
        <v>0.98802977641749234</v>
      </c>
      <c r="T35" s="5">
        <f t="shared" si="14"/>
        <v>0.82743759707728992</v>
      </c>
      <c r="U35" s="4">
        <f t="shared" si="15"/>
        <v>-2769</v>
      </c>
      <c r="V35" s="4">
        <f t="shared" si="15"/>
        <v>-39440</v>
      </c>
      <c r="W35" s="4">
        <v>18736161</v>
      </c>
      <c r="X35" s="4">
        <v>19061859</v>
      </c>
      <c r="Y35" s="4">
        <v>221779247</v>
      </c>
      <c r="Z35" s="5">
        <f t="shared" si="16"/>
        <v>1.0173833903327367</v>
      </c>
      <c r="AA35" s="5">
        <f t="shared" si="16"/>
        <v>11.634712385607301</v>
      </c>
      <c r="AB35" s="4">
        <f t="shared" si="17"/>
        <v>325698</v>
      </c>
      <c r="AC35" s="4">
        <f t="shared" si="17"/>
        <v>202717388</v>
      </c>
      <c r="AD35" s="4">
        <v>34433</v>
      </c>
      <c r="AE35" s="4">
        <v>34568</v>
      </c>
      <c r="AF35" s="4">
        <v>56374</v>
      </c>
      <c r="AG35" s="5">
        <f t="shared" si="18"/>
        <v>1.0039206575087851</v>
      </c>
      <c r="AH35" s="5">
        <f t="shared" si="18"/>
        <v>1.6308146262439249</v>
      </c>
      <c r="AI35" s="4">
        <f t="shared" si="19"/>
        <v>135</v>
      </c>
      <c r="AJ35" s="4">
        <f t="shared" si="19"/>
        <v>21806</v>
      </c>
      <c r="AK35" s="4">
        <v>15469</v>
      </c>
      <c r="AL35" s="4">
        <v>18180</v>
      </c>
      <c r="AM35" s="4">
        <v>11870</v>
      </c>
      <c r="AN35" s="5">
        <f t="shared" si="20"/>
        <v>1.1752537332729975</v>
      </c>
      <c r="AO35" s="5">
        <f t="shared" si="20"/>
        <v>0.65291529152915295</v>
      </c>
      <c r="AP35" s="4">
        <f t="shared" si="21"/>
        <v>2711</v>
      </c>
      <c r="AQ35" s="4">
        <f t="shared" si="21"/>
        <v>-6310</v>
      </c>
    </row>
    <row r="36" spans="1:43" x14ac:dyDescent="0.25">
      <c r="A36" s="3" t="s">
        <v>29</v>
      </c>
      <c r="B36" s="4">
        <v>2940112</v>
      </c>
      <c r="C36" s="4">
        <v>2820979</v>
      </c>
      <c r="D36" s="4">
        <v>2666016</v>
      </c>
      <c r="E36" s="5">
        <f t="shared" si="0"/>
        <v>0.95948011504323649</v>
      </c>
      <c r="F36" s="5">
        <f t="shared" si="0"/>
        <v>0.9450676520456196</v>
      </c>
      <c r="G36" s="4">
        <f t="shared" si="1"/>
        <v>-119133</v>
      </c>
      <c r="H36" s="4">
        <f t="shared" si="1"/>
        <v>-154963</v>
      </c>
      <c r="I36" s="4">
        <v>1788350</v>
      </c>
      <c r="J36" s="4">
        <v>1825804</v>
      </c>
      <c r="K36" s="4">
        <v>1880566</v>
      </c>
      <c r="L36" s="5">
        <f t="shared" si="12"/>
        <v>1.020943327648391</v>
      </c>
      <c r="M36" s="5">
        <f t="shared" si="12"/>
        <v>1.0299933618285424</v>
      </c>
      <c r="N36" s="4">
        <f t="shared" si="13"/>
        <v>37454</v>
      </c>
      <c r="O36" s="4">
        <f t="shared" si="13"/>
        <v>54762</v>
      </c>
      <c r="P36" s="4">
        <v>1289804</v>
      </c>
      <c r="Q36" s="4">
        <v>1284822</v>
      </c>
      <c r="R36" s="4">
        <v>1254552</v>
      </c>
      <c r="S36" s="5">
        <f t="shared" si="14"/>
        <v>0.99613739762010356</v>
      </c>
      <c r="T36" s="5">
        <f t="shared" si="14"/>
        <v>0.97644031624614147</v>
      </c>
      <c r="U36" s="4">
        <f t="shared" si="15"/>
        <v>-4982</v>
      </c>
      <c r="V36" s="4">
        <f t="shared" si="15"/>
        <v>-30270</v>
      </c>
      <c r="W36" s="4">
        <v>795127714</v>
      </c>
      <c r="X36" s="4">
        <v>804751873</v>
      </c>
      <c r="Y36" s="4">
        <v>905239068</v>
      </c>
      <c r="Z36" s="5">
        <f t="shared" si="16"/>
        <v>1.0121039159251339</v>
      </c>
      <c r="AA36" s="5">
        <f t="shared" si="16"/>
        <v>1.1248673017999922</v>
      </c>
      <c r="AB36" s="4">
        <f t="shared" si="17"/>
        <v>9624159</v>
      </c>
      <c r="AC36" s="4">
        <f t="shared" si="17"/>
        <v>100487195</v>
      </c>
      <c r="AD36" s="4">
        <v>2031664</v>
      </c>
      <c r="AE36" s="4">
        <v>2082349</v>
      </c>
      <c r="AF36" s="4">
        <v>2559067</v>
      </c>
      <c r="AG36" s="5">
        <f t="shared" si="18"/>
        <v>1.0249475306940519</v>
      </c>
      <c r="AH36" s="5">
        <f t="shared" si="18"/>
        <v>1.2289328061722602</v>
      </c>
      <c r="AI36" s="4">
        <f t="shared" si="19"/>
        <v>50685</v>
      </c>
      <c r="AJ36" s="4">
        <f t="shared" si="19"/>
        <v>476718</v>
      </c>
      <c r="AK36" s="4">
        <v>1120802</v>
      </c>
      <c r="AL36" s="4">
        <v>1295384</v>
      </c>
      <c r="AM36" s="4">
        <v>1262762</v>
      </c>
      <c r="AN36" s="5">
        <f t="shared" si="20"/>
        <v>1.1557652466715798</v>
      </c>
      <c r="AO36" s="5">
        <f t="shared" si="20"/>
        <v>0.97481673387968359</v>
      </c>
      <c r="AP36" s="4">
        <f t="shared" si="21"/>
        <v>174582</v>
      </c>
      <c r="AQ36" s="4">
        <f t="shared" si="21"/>
        <v>-32622</v>
      </c>
    </row>
    <row r="37" spans="1:43" x14ac:dyDescent="0.25">
      <c r="A37" s="3" t="s">
        <v>30</v>
      </c>
      <c r="B37" s="4">
        <v>13614</v>
      </c>
      <c r="C37" s="4">
        <v>13922</v>
      </c>
      <c r="D37" s="4">
        <v>15592</v>
      </c>
      <c r="E37" s="5">
        <f t="shared" si="0"/>
        <v>1.0226237696488909</v>
      </c>
      <c r="F37" s="5">
        <f t="shared" si="0"/>
        <v>1.1199540295934491</v>
      </c>
      <c r="G37" s="4">
        <f t="shared" si="1"/>
        <v>308</v>
      </c>
      <c r="H37" s="4">
        <f t="shared" si="1"/>
        <v>1670</v>
      </c>
      <c r="I37" s="4">
        <v>10485</v>
      </c>
      <c r="J37" s="4">
        <v>10548</v>
      </c>
      <c r="K37" s="4">
        <v>14886</v>
      </c>
      <c r="L37" s="5">
        <f t="shared" si="12"/>
        <v>1.0060085836909871</v>
      </c>
      <c r="M37" s="5">
        <f t="shared" si="12"/>
        <v>1.4112627986348123</v>
      </c>
      <c r="N37" s="4">
        <f t="shared" si="13"/>
        <v>63</v>
      </c>
      <c r="O37" s="4">
        <f t="shared" si="13"/>
        <v>4338</v>
      </c>
      <c r="P37" s="4">
        <v>7852</v>
      </c>
      <c r="Q37" s="4">
        <v>7670</v>
      </c>
      <c r="R37" s="4">
        <v>7512</v>
      </c>
      <c r="S37" s="5">
        <f t="shared" si="14"/>
        <v>0.97682119205298013</v>
      </c>
      <c r="T37" s="5">
        <f t="shared" si="14"/>
        <v>0.97940026075619291</v>
      </c>
      <c r="U37" s="4">
        <f t="shared" si="15"/>
        <v>-182</v>
      </c>
      <c r="V37" s="4">
        <f t="shared" si="15"/>
        <v>-158</v>
      </c>
      <c r="W37" s="4">
        <v>1914858</v>
      </c>
      <c r="X37" s="4">
        <v>1767825</v>
      </c>
      <c r="Y37" s="4">
        <v>2233150</v>
      </c>
      <c r="Z37" s="5">
        <f t="shared" si="16"/>
        <v>0.9232146717928954</v>
      </c>
      <c r="AA37" s="5">
        <f t="shared" si="16"/>
        <v>1.263218927212818</v>
      </c>
      <c r="AB37" s="4">
        <f t="shared" si="17"/>
        <v>-147033</v>
      </c>
      <c r="AC37" s="4">
        <f t="shared" si="17"/>
        <v>465325</v>
      </c>
      <c r="AD37" s="4">
        <v>5091</v>
      </c>
      <c r="AE37" s="4">
        <v>3399</v>
      </c>
      <c r="AF37" s="4">
        <v>4780</v>
      </c>
      <c r="AG37" s="5">
        <f t="shared" si="18"/>
        <v>0.66764879198585736</v>
      </c>
      <c r="AH37" s="5">
        <f t="shared" si="18"/>
        <v>1.4062959694027655</v>
      </c>
      <c r="AI37" s="4">
        <f t="shared" si="19"/>
        <v>-1692</v>
      </c>
      <c r="AJ37" s="4">
        <f t="shared" si="19"/>
        <v>1381</v>
      </c>
      <c r="AK37" s="4">
        <v>1533</v>
      </c>
      <c r="AL37" s="4">
        <v>1714</v>
      </c>
      <c r="AM37" s="4">
        <v>2233</v>
      </c>
      <c r="AN37" s="5">
        <f t="shared" si="20"/>
        <v>1.1180691454664058</v>
      </c>
      <c r="AO37" s="5">
        <f t="shared" si="20"/>
        <v>1.3028004667444575</v>
      </c>
      <c r="AP37" s="4">
        <f t="shared" si="21"/>
        <v>181</v>
      </c>
      <c r="AQ37" s="4">
        <f t="shared" si="21"/>
        <v>519</v>
      </c>
    </row>
    <row r="38" spans="1:43" x14ac:dyDescent="0.25">
      <c r="A38" s="3" t="s">
        <v>31</v>
      </c>
      <c r="B38" s="4">
        <v>245049</v>
      </c>
      <c r="C38" s="4">
        <v>285564</v>
      </c>
      <c r="D38" s="4">
        <v>269692</v>
      </c>
      <c r="E38" s="5">
        <f t="shared" si="0"/>
        <v>1.1653342800827589</v>
      </c>
      <c r="F38" s="5">
        <f t="shared" si="0"/>
        <v>0.94441876427000604</v>
      </c>
      <c r="G38" s="4">
        <f t="shared" si="1"/>
        <v>40515</v>
      </c>
      <c r="H38" s="4">
        <f t="shared" si="1"/>
        <v>-15872</v>
      </c>
      <c r="I38" s="4">
        <v>236564</v>
      </c>
      <c r="J38" s="4">
        <v>274781</v>
      </c>
      <c r="K38" s="4">
        <v>320417</v>
      </c>
      <c r="L38" s="5">
        <f t="shared" si="12"/>
        <v>1.1615503626925483</v>
      </c>
      <c r="M38" s="5">
        <f t="shared" si="12"/>
        <v>1.1660813520585485</v>
      </c>
      <c r="N38" s="4">
        <f t="shared" si="13"/>
        <v>38217</v>
      </c>
      <c r="O38" s="4">
        <f t="shared" si="13"/>
        <v>45636</v>
      </c>
      <c r="P38" s="4">
        <v>150199</v>
      </c>
      <c r="Q38" s="4">
        <v>169726</v>
      </c>
      <c r="R38" s="4">
        <v>183903</v>
      </c>
      <c r="S38" s="5">
        <f t="shared" si="14"/>
        <v>1.1300075233523525</v>
      </c>
      <c r="T38" s="5">
        <f t="shared" si="14"/>
        <v>1.0835287463323238</v>
      </c>
      <c r="U38" s="4">
        <f t="shared" si="15"/>
        <v>19527</v>
      </c>
      <c r="V38" s="4">
        <f t="shared" si="15"/>
        <v>14177</v>
      </c>
      <c r="W38" s="4">
        <v>62314194</v>
      </c>
      <c r="X38" s="4">
        <v>68919173</v>
      </c>
      <c r="Y38" s="4">
        <v>91136934</v>
      </c>
      <c r="Z38" s="5">
        <f t="shared" si="16"/>
        <v>1.1059947754439381</v>
      </c>
      <c r="AA38" s="5">
        <f t="shared" si="16"/>
        <v>1.3223741672001781</v>
      </c>
      <c r="AB38" s="4">
        <f t="shared" si="17"/>
        <v>6604979</v>
      </c>
      <c r="AC38" s="4">
        <f t="shared" si="17"/>
        <v>22217761</v>
      </c>
      <c r="AD38" s="4">
        <v>128493</v>
      </c>
      <c r="AE38" s="4">
        <v>147099</v>
      </c>
      <c r="AF38" s="4">
        <v>259510</v>
      </c>
      <c r="AG38" s="5">
        <f t="shared" si="18"/>
        <v>1.1448016623473651</v>
      </c>
      <c r="AH38" s="5">
        <f t="shared" si="18"/>
        <v>1.76418602437814</v>
      </c>
      <c r="AI38" s="4">
        <f t="shared" si="19"/>
        <v>18606</v>
      </c>
      <c r="AJ38" s="4">
        <f t="shared" si="19"/>
        <v>112411</v>
      </c>
      <c r="AK38" s="4">
        <v>73095</v>
      </c>
      <c r="AL38" s="4">
        <v>105051</v>
      </c>
      <c r="AM38" s="4">
        <v>83110</v>
      </c>
      <c r="AN38" s="5">
        <f t="shared" si="20"/>
        <v>1.437184485942951</v>
      </c>
      <c r="AO38" s="5">
        <f t="shared" si="20"/>
        <v>0.7911395417463899</v>
      </c>
      <c r="AP38" s="4">
        <f t="shared" si="21"/>
        <v>31956</v>
      </c>
      <c r="AQ38" s="4">
        <f t="shared" si="21"/>
        <v>-21941</v>
      </c>
    </row>
    <row r="39" spans="1:43" x14ac:dyDescent="0.25">
      <c r="A39" s="3" t="s">
        <v>32</v>
      </c>
      <c r="B39" s="4">
        <v>20558</v>
      </c>
      <c r="C39" s="4">
        <v>32217</v>
      </c>
      <c r="D39" s="4">
        <v>43081</v>
      </c>
      <c r="E39" s="5">
        <f t="shared" si="0"/>
        <v>1.5671271524467361</v>
      </c>
      <c r="F39" s="5">
        <f t="shared" si="0"/>
        <v>1.3372132724958872</v>
      </c>
      <c r="G39" s="4">
        <f t="shared" si="1"/>
        <v>11659</v>
      </c>
      <c r="H39" s="4">
        <f t="shared" si="1"/>
        <v>10864</v>
      </c>
      <c r="I39" s="4">
        <v>14120</v>
      </c>
      <c r="J39" s="4">
        <v>26469</v>
      </c>
      <c r="K39" s="4">
        <v>36561</v>
      </c>
      <c r="L39" s="5">
        <f t="shared" si="12"/>
        <v>1.8745750708215299</v>
      </c>
      <c r="M39" s="5">
        <f t="shared" si="12"/>
        <v>1.3812762099059277</v>
      </c>
      <c r="N39" s="4">
        <f t="shared" si="13"/>
        <v>12349</v>
      </c>
      <c r="O39" s="4">
        <f t="shared" si="13"/>
        <v>10092</v>
      </c>
      <c r="P39" s="4">
        <v>12063</v>
      </c>
      <c r="Q39" s="4">
        <v>23916</v>
      </c>
      <c r="R39" s="4">
        <v>21936</v>
      </c>
      <c r="S39" s="5">
        <f t="shared" si="14"/>
        <v>1.9825913951753296</v>
      </c>
      <c r="T39" s="5">
        <f t="shared" si="14"/>
        <v>0.91721023582538885</v>
      </c>
      <c r="U39" s="4">
        <f t="shared" si="15"/>
        <v>11853</v>
      </c>
      <c r="V39" s="4">
        <f t="shared" si="15"/>
        <v>-1980</v>
      </c>
      <c r="W39" s="4">
        <v>3837086</v>
      </c>
      <c r="X39" s="4">
        <v>7435372</v>
      </c>
      <c r="Y39" s="4">
        <v>24054996</v>
      </c>
      <c r="Z39" s="5">
        <f t="shared" si="16"/>
        <v>1.9377652729180426</v>
      </c>
      <c r="AA39" s="5">
        <f t="shared" si="16"/>
        <v>3.2352108273802576</v>
      </c>
      <c r="AB39" s="4">
        <f t="shared" si="17"/>
        <v>3598286</v>
      </c>
      <c r="AC39" s="4">
        <f t="shared" si="17"/>
        <v>16619624</v>
      </c>
      <c r="AD39" s="4">
        <v>5430</v>
      </c>
      <c r="AE39" s="4">
        <v>12537</v>
      </c>
      <c r="AF39" s="4">
        <v>14732</v>
      </c>
      <c r="AG39" s="5">
        <f t="shared" si="18"/>
        <v>2.3088397790055248</v>
      </c>
      <c r="AH39" s="5">
        <f t="shared" si="18"/>
        <v>1.1750817579963309</v>
      </c>
      <c r="AI39" s="4">
        <f t="shared" si="19"/>
        <v>7107</v>
      </c>
      <c r="AJ39" s="4">
        <f t="shared" si="19"/>
        <v>2195</v>
      </c>
      <c r="AK39" s="4">
        <v>1167</v>
      </c>
      <c r="AL39" s="4">
        <v>983</v>
      </c>
      <c r="AM39" s="4">
        <v>745</v>
      </c>
      <c r="AN39" s="5">
        <f t="shared" si="20"/>
        <v>0.84233076263924589</v>
      </c>
      <c r="AO39" s="5">
        <f t="shared" si="20"/>
        <v>0.75788402848423198</v>
      </c>
      <c r="AP39" s="4">
        <f t="shared" si="21"/>
        <v>-184</v>
      </c>
      <c r="AQ39" s="4">
        <f t="shared" si="21"/>
        <v>-238</v>
      </c>
    </row>
    <row r="40" spans="1:43" x14ac:dyDescent="0.25">
      <c r="A40" s="3" t="s">
        <v>33</v>
      </c>
      <c r="B40" s="4">
        <v>176401</v>
      </c>
      <c r="C40" s="4">
        <v>190176</v>
      </c>
      <c r="D40" s="4">
        <v>221808</v>
      </c>
      <c r="E40" s="5">
        <f t="shared" si="0"/>
        <v>1.0780891264788748</v>
      </c>
      <c r="F40" s="5">
        <f t="shared" si="0"/>
        <v>1.1663301362948006</v>
      </c>
      <c r="G40" s="4">
        <f t="shared" si="1"/>
        <v>13775</v>
      </c>
      <c r="H40" s="4">
        <f t="shared" si="1"/>
        <v>31632</v>
      </c>
      <c r="I40" s="4">
        <v>148193</v>
      </c>
      <c r="J40" s="4">
        <v>169945</v>
      </c>
      <c r="K40" s="4">
        <v>197281</v>
      </c>
      <c r="L40" s="5">
        <f t="shared" si="12"/>
        <v>1.1467815618821402</v>
      </c>
      <c r="M40" s="5">
        <f t="shared" si="12"/>
        <v>1.1608520403660008</v>
      </c>
      <c r="N40" s="4">
        <f t="shared" si="13"/>
        <v>21752</v>
      </c>
      <c r="O40" s="4">
        <f t="shared" si="13"/>
        <v>27336</v>
      </c>
      <c r="P40" s="4">
        <v>95019</v>
      </c>
      <c r="Q40" s="4">
        <v>102721</v>
      </c>
      <c r="R40" s="4">
        <v>113661</v>
      </c>
      <c r="S40" s="5">
        <f t="shared" si="14"/>
        <v>1.0810574727159832</v>
      </c>
      <c r="T40" s="5">
        <f t="shared" si="14"/>
        <v>1.106502078445498</v>
      </c>
      <c r="U40" s="4">
        <f t="shared" si="15"/>
        <v>7702</v>
      </c>
      <c r="V40" s="4">
        <f t="shared" si="15"/>
        <v>10940</v>
      </c>
      <c r="W40" s="4">
        <v>20861229</v>
      </c>
      <c r="X40" s="4">
        <v>21908648</v>
      </c>
      <c r="Y40" s="4">
        <v>28909546</v>
      </c>
      <c r="Z40" s="5">
        <f t="shared" si="16"/>
        <v>1.0502088827077254</v>
      </c>
      <c r="AA40" s="5">
        <f t="shared" si="16"/>
        <v>1.3195495221795521</v>
      </c>
      <c r="AB40" s="4">
        <f t="shared" si="17"/>
        <v>1047419</v>
      </c>
      <c r="AC40" s="4">
        <f t="shared" si="17"/>
        <v>7000898</v>
      </c>
      <c r="AD40" s="4">
        <v>50236</v>
      </c>
      <c r="AE40" s="4">
        <v>61721</v>
      </c>
      <c r="AF40" s="4">
        <v>99893</v>
      </c>
      <c r="AG40" s="5">
        <f t="shared" si="18"/>
        <v>1.228620909308066</v>
      </c>
      <c r="AH40" s="5">
        <f t="shared" si="18"/>
        <v>1.6184604915668896</v>
      </c>
      <c r="AI40" s="4">
        <f t="shared" si="19"/>
        <v>11485</v>
      </c>
      <c r="AJ40" s="4">
        <f t="shared" si="19"/>
        <v>38172</v>
      </c>
      <c r="AK40" s="4">
        <v>34068</v>
      </c>
      <c r="AL40" s="4">
        <v>46688</v>
      </c>
      <c r="AM40" s="4">
        <v>74666</v>
      </c>
      <c r="AN40" s="5">
        <f t="shared" si="20"/>
        <v>1.3704355993894564</v>
      </c>
      <c r="AO40" s="5">
        <f t="shared" si="20"/>
        <v>1.5992546264564771</v>
      </c>
      <c r="AP40" s="4">
        <f t="shared" si="21"/>
        <v>12620</v>
      </c>
      <c r="AQ40" s="4">
        <f t="shared" si="21"/>
        <v>27978</v>
      </c>
    </row>
    <row r="41" spans="1:43" x14ac:dyDescent="0.25">
      <c r="A41" s="3" t="s">
        <v>34</v>
      </c>
      <c r="B41" s="4">
        <v>128039</v>
      </c>
      <c r="C41" s="4">
        <v>144197</v>
      </c>
      <c r="D41" s="4">
        <v>143157</v>
      </c>
      <c r="E41" s="5">
        <f t="shared" si="0"/>
        <v>1.1261959246791993</v>
      </c>
      <c r="F41" s="5">
        <f t="shared" si="0"/>
        <v>0.99278764468054126</v>
      </c>
      <c r="G41" s="4">
        <f t="shared" si="1"/>
        <v>16158</v>
      </c>
      <c r="H41" s="4">
        <f t="shared" si="1"/>
        <v>-1040</v>
      </c>
      <c r="I41" s="4">
        <v>106052</v>
      </c>
      <c r="J41" s="4">
        <v>115265</v>
      </c>
      <c r="K41" s="4">
        <v>120250</v>
      </c>
      <c r="L41" s="5">
        <f t="shared" si="12"/>
        <v>1.0868724776524723</v>
      </c>
      <c r="M41" s="5">
        <f t="shared" si="12"/>
        <v>1.0432481672667331</v>
      </c>
      <c r="N41" s="4">
        <f t="shared" si="13"/>
        <v>9213</v>
      </c>
      <c r="O41" s="4">
        <f t="shared" si="13"/>
        <v>4985</v>
      </c>
      <c r="P41" s="4">
        <v>69483</v>
      </c>
      <c r="Q41" s="4">
        <v>72162</v>
      </c>
      <c r="R41" s="4">
        <v>57521</v>
      </c>
      <c r="S41" s="5">
        <f t="shared" si="14"/>
        <v>1.0385561936013126</v>
      </c>
      <c r="T41" s="5">
        <f t="shared" si="14"/>
        <v>0.79710928189351737</v>
      </c>
      <c r="U41" s="4">
        <f t="shared" si="15"/>
        <v>2679</v>
      </c>
      <c r="V41" s="4">
        <f t="shared" si="15"/>
        <v>-14641</v>
      </c>
      <c r="W41" s="4">
        <v>19628315</v>
      </c>
      <c r="X41" s="4">
        <v>20314105</v>
      </c>
      <c r="Y41" s="4">
        <v>69891590</v>
      </c>
      <c r="Z41" s="5">
        <f t="shared" si="16"/>
        <v>1.0349388116096567</v>
      </c>
      <c r="AA41" s="5">
        <f t="shared" si="16"/>
        <v>3.4405448824843625</v>
      </c>
      <c r="AB41" s="4">
        <f t="shared" si="17"/>
        <v>685790</v>
      </c>
      <c r="AC41" s="4">
        <f t="shared" si="17"/>
        <v>49577485</v>
      </c>
      <c r="AD41" s="4">
        <v>48483</v>
      </c>
      <c r="AE41" s="4">
        <v>51408</v>
      </c>
      <c r="AF41" s="4">
        <v>35696</v>
      </c>
      <c r="AG41" s="5">
        <f t="shared" si="18"/>
        <v>1.0603304250974568</v>
      </c>
      <c r="AH41" s="5">
        <f t="shared" si="18"/>
        <v>0.69436663554310618</v>
      </c>
      <c r="AI41" s="4">
        <f t="shared" si="19"/>
        <v>2925</v>
      </c>
      <c r="AJ41" s="4">
        <f t="shared" si="19"/>
        <v>-15712</v>
      </c>
      <c r="AK41" s="4">
        <v>29126</v>
      </c>
      <c r="AL41" s="4">
        <v>44521</v>
      </c>
      <c r="AM41" s="4">
        <v>7543</v>
      </c>
      <c r="AN41" s="5">
        <f t="shared" si="20"/>
        <v>1.5285655428139806</v>
      </c>
      <c r="AO41" s="5">
        <f t="shared" si="20"/>
        <v>0.16942566429325487</v>
      </c>
      <c r="AP41" s="4">
        <f t="shared" si="21"/>
        <v>15395</v>
      </c>
      <c r="AQ41" s="4">
        <f t="shared" si="21"/>
        <v>-36978</v>
      </c>
    </row>
    <row r="42" spans="1:43" x14ac:dyDescent="0.25">
      <c r="A42" s="3" t="s">
        <v>35</v>
      </c>
      <c r="B42" s="4">
        <v>188429</v>
      </c>
      <c r="C42" s="4">
        <v>181003</v>
      </c>
      <c r="D42" s="4">
        <v>203798</v>
      </c>
      <c r="E42" s="5">
        <f t="shared" si="0"/>
        <v>0.96058993042472229</v>
      </c>
      <c r="F42" s="5">
        <f t="shared" si="0"/>
        <v>1.1259371391634392</v>
      </c>
      <c r="G42" s="4">
        <f t="shared" si="1"/>
        <v>-7426</v>
      </c>
      <c r="H42" s="4">
        <f t="shared" si="1"/>
        <v>22795</v>
      </c>
      <c r="I42" s="4">
        <v>161382</v>
      </c>
      <c r="J42" s="4">
        <v>157240</v>
      </c>
      <c r="K42" s="4">
        <v>177325</v>
      </c>
      <c r="L42" s="5">
        <f t="shared" si="12"/>
        <v>0.97433418844728659</v>
      </c>
      <c r="M42" s="5">
        <f t="shared" si="12"/>
        <v>1.1277346731111677</v>
      </c>
      <c r="N42" s="4">
        <f t="shared" si="13"/>
        <v>-4142</v>
      </c>
      <c r="O42" s="4">
        <f t="shared" si="13"/>
        <v>20085</v>
      </c>
      <c r="P42" s="4">
        <v>93813</v>
      </c>
      <c r="Q42" s="4">
        <v>92831</v>
      </c>
      <c r="R42" s="4">
        <v>95017</v>
      </c>
      <c r="S42" s="5">
        <f t="shared" si="14"/>
        <v>0.989532367582318</v>
      </c>
      <c r="T42" s="5">
        <f t="shared" si="14"/>
        <v>1.023548168176579</v>
      </c>
      <c r="U42" s="4">
        <f t="shared" si="15"/>
        <v>-982</v>
      </c>
      <c r="V42" s="4">
        <f t="shared" si="15"/>
        <v>2186</v>
      </c>
      <c r="W42" s="4">
        <v>23783245</v>
      </c>
      <c r="X42" s="4">
        <v>21701408</v>
      </c>
      <c r="Y42" s="4">
        <v>27597678</v>
      </c>
      <c r="Z42" s="5">
        <f t="shared" si="16"/>
        <v>0.91246623410724648</v>
      </c>
      <c r="AA42" s="5">
        <f t="shared" si="16"/>
        <v>1.2716998823302157</v>
      </c>
      <c r="AB42" s="4">
        <f t="shared" si="17"/>
        <v>-2081837</v>
      </c>
      <c r="AC42" s="4">
        <f t="shared" si="17"/>
        <v>5896270</v>
      </c>
      <c r="AD42" s="4">
        <v>60662</v>
      </c>
      <c r="AE42" s="4">
        <v>54775</v>
      </c>
      <c r="AF42" s="4">
        <v>79333</v>
      </c>
      <c r="AG42" s="5">
        <f t="shared" si="18"/>
        <v>0.90295407339026079</v>
      </c>
      <c r="AH42" s="5">
        <f t="shared" si="18"/>
        <v>1.4483432222729347</v>
      </c>
      <c r="AI42" s="4">
        <f t="shared" si="19"/>
        <v>-5887</v>
      </c>
      <c r="AJ42" s="4">
        <f t="shared" si="19"/>
        <v>24558</v>
      </c>
      <c r="AK42" s="4">
        <v>47030</v>
      </c>
      <c r="AL42" s="4">
        <v>54812</v>
      </c>
      <c r="AM42" s="4">
        <v>50231</v>
      </c>
      <c r="AN42" s="5">
        <f t="shared" si="20"/>
        <v>1.1654688496704231</v>
      </c>
      <c r="AO42" s="5">
        <f t="shared" si="20"/>
        <v>0.91642341093191271</v>
      </c>
      <c r="AP42" s="4">
        <f t="shared" si="21"/>
        <v>7782</v>
      </c>
      <c r="AQ42" s="4">
        <f t="shared" si="21"/>
        <v>-4581</v>
      </c>
    </row>
    <row r="43" spans="1:43" x14ac:dyDescent="0.25">
      <c r="A43" s="3" t="s">
        <v>36</v>
      </c>
      <c r="B43" s="4">
        <v>101027</v>
      </c>
      <c r="C43" s="4">
        <v>113701</v>
      </c>
      <c r="D43" s="4">
        <v>177272</v>
      </c>
      <c r="E43" s="5">
        <f t="shared" si="0"/>
        <v>1.1254516119453215</v>
      </c>
      <c r="F43" s="5">
        <f t="shared" si="0"/>
        <v>1.5591067800634999</v>
      </c>
      <c r="G43" s="4">
        <f t="shared" si="1"/>
        <v>12674</v>
      </c>
      <c r="H43" s="4">
        <f t="shared" si="1"/>
        <v>63571</v>
      </c>
      <c r="I43" s="4">
        <v>82338</v>
      </c>
      <c r="J43" s="4">
        <v>98050</v>
      </c>
      <c r="K43" s="4">
        <v>165978</v>
      </c>
      <c r="L43" s="5">
        <f t="shared" ref="L43:M58" si="22">J43/I43</f>
        <v>1.190823192207729</v>
      </c>
      <c r="M43" s="5">
        <f t="shared" si="22"/>
        <v>1.6927893931667517</v>
      </c>
      <c r="N43" s="4">
        <f t="shared" ref="N43:O58" si="23">J43-I43</f>
        <v>15712</v>
      </c>
      <c r="O43" s="4">
        <f t="shared" si="23"/>
        <v>67928</v>
      </c>
      <c r="P43" s="4">
        <v>72951</v>
      </c>
      <c r="Q43" s="4">
        <v>88193</v>
      </c>
      <c r="R43" s="4">
        <v>97557</v>
      </c>
      <c r="S43" s="5">
        <f t="shared" ref="S43:T58" si="24">Q43/P43</f>
        <v>1.2089347644309194</v>
      </c>
      <c r="T43" s="5">
        <f t="shared" si="24"/>
        <v>1.1061762271382083</v>
      </c>
      <c r="U43" s="4">
        <f t="shared" ref="U43:V58" si="25">Q43-P43</f>
        <v>15242</v>
      </c>
      <c r="V43" s="4">
        <f t="shared" si="25"/>
        <v>9364</v>
      </c>
      <c r="W43" s="4">
        <v>31860328</v>
      </c>
      <c r="X43" s="4">
        <v>37842779</v>
      </c>
      <c r="Y43" s="4">
        <v>48886217</v>
      </c>
      <c r="Z43" s="5">
        <f t="shared" ref="Z43:AA58" si="26">X43/W43</f>
        <v>1.1877711679553331</v>
      </c>
      <c r="AA43" s="5">
        <f t="shared" si="26"/>
        <v>1.2918241813055009</v>
      </c>
      <c r="AB43" s="4">
        <f t="shared" ref="AB43:AC58" si="27">X43-W43</f>
        <v>5982451</v>
      </c>
      <c r="AC43" s="4">
        <f t="shared" si="27"/>
        <v>11043438</v>
      </c>
      <c r="AD43" s="4">
        <v>48712</v>
      </c>
      <c r="AE43" s="4">
        <v>61046</v>
      </c>
      <c r="AF43" s="4">
        <v>102974</v>
      </c>
      <c r="AG43" s="5">
        <f t="shared" ref="AG43:AH58" si="28">AE43/AD43</f>
        <v>1.2532024963048121</v>
      </c>
      <c r="AH43" s="5">
        <f t="shared" si="28"/>
        <v>1.6868263276873177</v>
      </c>
      <c r="AI43" s="4">
        <f t="shared" ref="AI43:AJ58" si="29">AE43-AD43</f>
        <v>12334</v>
      </c>
      <c r="AJ43" s="4">
        <f t="shared" si="29"/>
        <v>41928</v>
      </c>
      <c r="AK43" s="4">
        <v>6980</v>
      </c>
      <c r="AL43" s="4">
        <v>10850</v>
      </c>
      <c r="AM43" s="4">
        <v>18391</v>
      </c>
      <c r="AN43" s="5">
        <f t="shared" ref="AN43:AO58" si="30">AL43/AK43</f>
        <v>1.5544412607449856</v>
      </c>
      <c r="AO43" s="5">
        <f t="shared" si="30"/>
        <v>1.6950230414746543</v>
      </c>
      <c r="AP43" s="4">
        <f t="shared" ref="AP43:AQ58" si="31">AL43-AK43</f>
        <v>3870</v>
      </c>
      <c r="AQ43" s="4">
        <f t="shared" si="31"/>
        <v>7541</v>
      </c>
    </row>
    <row r="44" spans="1:43" x14ac:dyDescent="0.25">
      <c r="A44" s="3" t="s">
        <v>37</v>
      </c>
      <c r="B44" s="4">
        <v>1142369</v>
      </c>
      <c r="C44" s="4">
        <v>1091097</v>
      </c>
      <c r="D44" s="4">
        <v>1201409</v>
      </c>
      <c r="E44" s="5">
        <f t="shared" si="0"/>
        <v>0.95511782970301184</v>
      </c>
      <c r="F44" s="5">
        <f t="shared" si="0"/>
        <v>1.101101918527867</v>
      </c>
      <c r="G44" s="4">
        <f t="shared" si="1"/>
        <v>-51272</v>
      </c>
      <c r="H44" s="4">
        <f t="shared" si="1"/>
        <v>110312</v>
      </c>
      <c r="I44" s="4">
        <v>988368</v>
      </c>
      <c r="J44" s="4">
        <v>1015800</v>
      </c>
      <c r="K44" s="4">
        <v>1176662</v>
      </c>
      <c r="L44" s="5">
        <f t="shared" si="22"/>
        <v>1.0277548443494731</v>
      </c>
      <c r="M44" s="5">
        <f t="shared" si="22"/>
        <v>1.1583599133687734</v>
      </c>
      <c r="N44" s="4">
        <f t="shared" si="23"/>
        <v>27432</v>
      </c>
      <c r="O44" s="4">
        <f t="shared" si="23"/>
        <v>160862</v>
      </c>
      <c r="P44" s="4">
        <v>632825</v>
      </c>
      <c r="Q44" s="4">
        <v>636908</v>
      </c>
      <c r="R44" s="4">
        <v>666714</v>
      </c>
      <c r="S44" s="5">
        <f t="shared" si="24"/>
        <v>1.0064520207008256</v>
      </c>
      <c r="T44" s="5">
        <f t="shared" si="24"/>
        <v>1.0467979676813606</v>
      </c>
      <c r="U44" s="4">
        <f t="shared" si="25"/>
        <v>4083</v>
      </c>
      <c r="V44" s="4">
        <f t="shared" si="25"/>
        <v>29806</v>
      </c>
      <c r="W44" s="4">
        <v>152510127</v>
      </c>
      <c r="X44" s="4">
        <v>157794737</v>
      </c>
      <c r="Y44" s="4">
        <v>185662727</v>
      </c>
      <c r="Z44" s="5">
        <f t="shared" si="26"/>
        <v>1.0346508792822657</v>
      </c>
      <c r="AA44" s="5">
        <f t="shared" si="26"/>
        <v>1.1766091222674937</v>
      </c>
      <c r="AB44" s="4">
        <f t="shared" si="27"/>
        <v>5284610</v>
      </c>
      <c r="AC44" s="4">
        <f t="shared" si="27"/>
        <v>27867990</v>
      </c>
      <c r="AD44" s="4">
        <v>454150</v>
      </c>
      <c r="AE44" s="4">
        <v>502893</v>
      </c>
      <c r="AF44" s="4">
        <v>652853</v>
      </c>
      <c r="AG44" s="5">
        <f t="shared" si="28"/>
        <v>1.1073279753385445</v>
      </c>
      <c r="AH44" s="5">
        <f t="shared" si="28"/>
        <v>1.2981946457795197</v>
      </c>
      <c r="AI44" s="4">
        <f t="shared" si="29"/>
        <v>48743</v>
      </c>
      <c r="AJ44" s="4">
        <f t="shared" si="29"/>
        <v>149960</v>
      </c>
      <c r="AK44" s="4">
        <v>373573</v>
      </c>
      <c r="AL44" s="4">
        <v>403263</v>
      </c>
      <c r="AM44" s="4">
        <v>439055</v>
      </c>
      <c r="AN44" s="5">
        <f t="shared" si="30"/>
        <v>1.0794757651115043</v>
      </c>
      <c r="AO44" s="5">
        <f t="shared" si="30"/>
        <v>1.0887559731490368</v>
      </c>
      <c r="AP44" s="4">
        <f t="shared" si="31"/>
        <v>29690</v>
      </c>
      <c r="AQ44" s="4">
        <f t="shared" si="31"/>
        <v>35792</v>
      </c>
    </row>
    <row r="45" spans="1:43" x14ac:dyDescent="0.25">
      <c r="A45" s="3" t="s">
        <v>38</v>
      </c>
      <c r="B45" s="4">
        <v>167651</v>
      </c>
      <c r="C45" s="4">
        <v>166144</v>
      </c>
      <c r="D45" s="4">
        <v>201677</v>
      </c>
      <c r="E45" s="5">
        <f t="shared" si="0"/>
        <v>0.99101108851125252</v>
      </c>
      <c r="F45" s="5">
        <f t="shared" si="0"/>
        <v>1.2138686922187982</v>
      </c>
      <c r="G45" s="4">
        <f t="shared" si="1"/>
        <v>-1507</v>
      </c>
      <c r="H45" s="4">
        <f t="shared" si="1"/>
        <v>35533</v>
      </c>
      <c r="I45" s="4">
        <v>137811</v>
      </c>
      <c r="J45" s="4">
        <v>140993</v>
      </c>
      <c r="K45" s="4">
        <v>184212</v>
      </c>
      <c r="L45" s="5">
        <f t="shared" si="22"/>
        <v>1.0230895937189339</v>
      </c>
      <c r="M45" s="5">
        <f t="shared" si="22"/>
        <v>1.3065329484442489</v>
      </c>
      <c r="N45" s="4">
        <f t="shared" si="23"/>
        <v>3182</v>
      </c>
      <c r="O45" s="4">
        <f t="shared" si="23"/>
        <v>43219</v>
      </c>
      <c r="P45" s="4">
        <v>88625</v>
      </c>
      <c r="Q45" s="4">
        <v>90303</v>
      </c>
      <c r="R45" s="4">
        <v>92333</v>
      </c>
      <c r="S45" s="5">
        <f t="shared" si="24"/>
        <v>1.0189337094499296</v>
      </c>
      <c r="T45" s="5">
        <f t="shared" si="24"/>
        <v>1.0224798733153937</v>
      </c>
      <c r="U45" s="4">
        <f t="shared" si="25"/>
        <v>1678</v>
      </c>
      <c r="V45" s="4">
        <f t="shared" si="25"/>
        <v>2030</v>
      </c>
      <c r="W45" s="4">
        <v>18159929</v>
      </c>
      <c r="X45" s="4">
        <v>18375596</v>
      </c>
      <c r="Y45" s="4">
        <v>21466525</v>
      </c>
      <c r="Z45" s="5">
        <f t="shared" si="26"/>
        <v>1.0118759825547776</v>
      </c>
      <c r="AA45" s="5">
        <f t="shared" si="26"/>
        <v>1.1682083672279255</v>
      </c>
      <c r="AB45" s="4">
        <f t="shared" si="27"/>
        <v>215667</v>
      </c>
      <c r="AC45" s="4">
        <f t="shared" si="27"/>
        <v>3090929</v>
      </c>
      <c r="AD45" s="4">
        <v>38380</v>
      </c>
      <c r="AE45" s="4">
        <v>36746</v>
      </c>
      <c r="AF45" s="4">
        <v>51135</v>
      </c>
      <c r="AG45" s="5">
        <f t="shared" si="28"/>
        <v>0.95742574257425739</v>
      </c>
      <c r="AH45" s="5">
        <f t="shared" si="28"/>
        <v>1.3915800359222772</v>
      </c>
      <c r="AI45" s="4">
        <f t="shared" si="29"/>
        <v>-1634</v>
      </c>
      <c r="AJ45" s="4">
        <f t="shared" si="29"/>
        <v>14389</v>
      </c>
      <c r="AK45" s="4">
        <v>35793</v>
      </c>
      <c r="AL45" s="4">
        <v>35897</v>
      </c>
      <c r="AM45" s="4">
        <v>45224</v>
      </c>
      <c r="AN45" s="5">
        <f t="shared" si="30"/>
        <v>1.0029055960662698</v>
      </c>
      <c r="AO45" s="5">
        <f t="shared" si="30"/>
        <v>1.2598267264673928</v>
      </c>
      <c r="AP45" s="4">
        <f t="shared" si="31"/>
        <v>104</v>
      </c>
      <c r="AQ45" s="4">
        <f t="shared" si="31"/>
        <v>9327</v>
      </c>
    </row>
    <row r="46" spans="1:43" x14ac:dyDescent="0.25">
      <c r="A46" s="3" t="s">
        <v>39</v>
      </c>
      <c r="B46" s="4">
        <v>101571</v>
      </c>
      <c r="C46" s="4">
        <v>98972</v>
      </c>
      <c r="D46" s="4">
        <v>112282</v>
      </c>
      <c r="E46" s="5">
        <f t="shared" si="0"/>
        <v>0.97441198767364701</v>
      </c>
      <c r="F46" s="5">
        <f t="shared" si="0"/>
        <v>1.1344824798933031</v>
      </c>
      <c r="G46" s="4">
        <f t="shared" si="1"/>
        <v>-2599</v>
      </c>
      <c r="H46" s="4">
        <f t="shared" si="1"/>
        <v>13310</v>
      </c>
      <c r="I46" s="4">
        <v>86505</v>
      </c>
      <c r="J46" s="4">
        <v>89572</v>
      </c>
      <c r="K46" s="4">
        <v>100064</v>
      </c>
      <c r="L46" s="5">
        <f t="shared" si="22"/>
        <v>1.0354545980001155</v>
      </c>
      <c r="M46" s="5">
        <f t="shared" si="22"/>
        <v>1.1171348189166257</v>
      </c>
      <c r="N46" s="4">
        <f t="shared" si="23"/>
        <v>3067</v>
      </c>
      <c r="O46" s="4">
        <f t="shared" si="23"/>
        <v>10492</v>
      </c>
      <c r="P46" s="4">
        <v>52733</v>
      </c>
      <c r="Q46" s="4">
        <v>53340</v>
      </c>
      <c r="R46" s="4">
        <v>57943</v>
      </c>
      <c r="S46" s="5">
        <f t="shared" si="24"/>
        <v>1.0115108186524566</v>
      </c>
      <c r="T46" s="5">
        <f t="shared" si="24"/>
        <v>1.0862954630671167</v>
      </c>
      <c r="U46" s="4">
        <f t="shared" si="25"/>
        <v>607</v>
      </c>
      <c r="V46" s="4">
        <f t="shared" si="25"/>
        <v>4603</v>
      </c>
      <c r="W46" s="4">
        <v>28041854</v>
      </c>
      <c r="X46" s="4">
        <v>27908391</v>
      </c>
      <c r="Y46" s="4">
        <v>32784588</v>
      </c>
      <c r="Z46" s="5">
        <f t="shared" si="26"/>
        <v>0.99524057860083004</v>
      </c>
      <c r="AA46" s="5">
        <f t="shared" si="26"/>
        <v>1.1747215380492555</v>
      </c>
      <c r="AB46" s="4">
        <f t="shared" si="27"/>
        <v>-133463</v>
      </c>
      <c r="AC46" s="4">
        <f t="shared" si="27"/>
        <v>4876197</v>
      </c>
      <c r="AD46" s="4">
        <v>85316</v>
      </c>
      <c r="AE46" s="4">
        <v>81116</v>
      </c>
      <c r="AF46" s="4">
        <v>148981</v>
      </c>
      <c r="AG46" s="5">
        <f t="shared" si="28"/>
        <v>0.95077125041023958</v>
      </c>
      <c r="AH46" s="5">
        <f t="shared" si="28"/>
        <v>1.8366413531239214</v>
      </c>
      <c r="AI46" s="4">
        <f t="shared" si="29"/>
        <v>-4200</v>
      </c>
      <c r="AJ46" s="4">
        <f t="shared" si="29"/>
        <v>67865</v>
      </c>
      <c r="AK46" s="4">
        <v>89185</v>
      </c>
      <c r="AL46" s="4">
        <v>106981</v>
      </c>
      <c r="AM46" s="4">
        <v>117098</v>
      </c>
      <c r="AN46" s="5">
        <f t="shared" si="30"/>
        <v>1.1995402814374614</v>
      </c>
      <c r="AO46" s="5">
        <f t="shared" si="30"/>
        <v>1.0945681943522683</v>
      </c>
      <c r="AP46" s="4">
        <f t="shared" si="31"/>
        <v>17796</v>
      </c>
      <c r="AQ46" s="4">
        <f t="shared" si="31"/>
        <v>10117</v>
      </c>
    </row>
    <row r="47" spans="1:43" x14ac:dyDescent="0.25">
      <c r="A47" s="3" t="s">
        <v>40</v>
      </c>
      <c r="B47" s="4">
        <v>2213174</v>
      </c>
      <c r="C47" s="4">
        <v>2285057</v>
      </c>
      <c r="D47" s="4">
        <v>2430167</v>
      </c>
      <c r="E47" s="5">
        <f t="shared" si="0"/>
        <v>1.0324795971758207</v>
      </c>
      <c r="F47" s="5">
        <f t="shared" si="0"/>
        <v>1.0635038863363147</v>
      </c>
      <c r="G47" s="4">
        <f t="shared" si="1"/>
        <v>71883</v>
      </c>
      <c r="H47" s="4">
        <f t="shared" si="1"/>
        <v>145110</v>
      </c>
      <c r="I47" s="4">
        <v>2094421</v>
      </c>
      <c r="J47" s="4">
        <v>2086001</v>
      </c>
      <c r="K47" s="4">
        <v>2401641</v>
      </c>
      <c r="L47" s="5">
        <f t="shared" si="22"/>
        <v>0.99597979584811269</v>
      </c>
      <c r="M47" s="5">
        <f t="shared" si="22"/>
        <v>1.1513134461584631</v>
      </c>
      <c r="N47" s="4">
        <f t="shared" si="23"/>
        <v>-8420</v>
      </c>
      <c r="O47" s="4">
        <f t="shared" si="23"/>
        <v>315640</v>
      </c>
      <c r="P47" s="4">
        <v>1282265</v>
      </c>
      <c r="Q47" s="4">
        <v>1237528</v>
      </c>
      <c r="R47" s="4">
        <v>1320646</v>
      </c>
      <c r="S47" s="5">
        <f t="shared" si="24"/>
        <v>0.96511095600363417</v>
      </c>
      <c r="T47" s="5">
        <f t="shared" si="24"/>
        <v>1.0671645409235184</v>
      </c>
      <c r="U47" s="4">
        <f t="shared" si="25"/>
        <v>-44737</v>
      </c>
      <c r="V47" s="4">
        <f t="shared" si="25"/>
        <v>83118</v>
      </c>
      <c r="W47" s="4">
        <v>445815845</v>
      </c>
      <c r="X47" s="4">
        <v>410893053</v>
      </c>
      <c r="Y47" s="4">
        <v>526808072</v>
      </c>
      <c r="Z47" s="5">
        <f t="shared" si="26"/>
        <v>0.92166543116025856</v>
      </c>
      <c r="AA47" s="5">
        <f t="shared" si="26"/>
        <v>1.2821050834363947</v>
      </c>
      <c r="AB47" s="4">
        <f t="shared" si="27"/>
        <v>-34922792</v>
      </c>
      <c r="AC47" s="4">
        <f t="shared" si="27"/>
        <v>115915019</v>
      </c>
      <c r="AD47" s="4">
        <v>1581449</v>
      </c>
      <c r="AE47" s="4">
        <v>1392597</v>
      </c>
      <c r="AF47" s="4">
        <v>2024261</v>
      </c>
      <c r="AG47" s="5">
        <f t="shared" si="28"/>
        <v>0.88058293375252694</v>
      </c>
      <c r="AH47" s="5">
        <f t="shared" si="28"/>
        <v>1.4535870750834592</v>
      </c>
      <c r="AI47" s="4">
        <f t="shared" si="29"/>
        <v>-188852</v>
      </c>
      <c r="AJ47" s="4">
        <f t="shared" si="29"/>
        <v>631664</v>
      </c>
      <c r="AK47" s="4">
        <v>1385178</v>
      </c>
      <c r="AL47" s="4">
        <v>1507782</v>
      </c>
      <c r="AM47" s="4">
        <v>1494773</v>
      </c>
      <c r="AN47" s="5">
        <f t="shared" si="30"/>
        <v>1.088511368214049</v>
      </c>
      <c r="AO47" s="5">
        <f t="shared" si="30"/>
        <v>0.99137209490496636</v>
      </c>
      <c r="AP47" s="4">
        <f t="shared" si="31"/>
        <v>122604</v>
      </c>
      <c r="AQ47" s="4">
        <f t="shared" si="31"/>
        <v>-13009</v>
      </c>
    </row>
    <row r="48" spans="1:43" x14ac:dyDescent="0.25">
      <c r="A48" s="3" t="s">
        <v>41</v>
      </c>
      <c r="B48" s="4">
        <v>439305</v>
      </c>
      <c r="C48" s="4">
        <v>408992</v>
      </c>
      <c r="D48" s="4">
        <v>471756</v>
      </c>
      <c r="E48" s="5">
        <f t="shared" si="0"/>
        <v>0.93099782611169912</v>
      </c>
      <c r="F48" s="5">
        <f t="shared" si="0"/>
        <v>1.1534602143807213</v>
      </c>
      <c r="G48" s="4">
        <f t="shared" si="1"/>
        <v>-30313</v>
      </c>
      <c r="H48" s="4">
        <f t="shared" si="1"/>
        <v>62764</v>
      </c>
      <c r="I48" s="4">
        <v>318091</v>
      </c>
      <c r="J48" s="4">
        <v>312508</v>
      </c>
      <c r="K48" s="4">
        <v>395346</v>
      </c>
      <c r="L48" s="5">
        <f t="shared" si="22"/>
        <v>0.98244841884869427</v>
      </c>
      <c r="M48" s="5">
        <f t="shared" si="22"/>
        <v>1.2650748140847594</v>
      </c>
      <c r="N48" s="4">
        <f t="shared" si="23"/>
        <v>-5583</v>
      </c>
      <c r="O48" s="4">
        <f t="shared" si="23"/>
        <v>82838</v>
      </c>
      <c r="P48" s="4">
        <v>202338</v>
      </c>
      <c r="Q48" s="4">
        <v>198436</v>
      </c>
      <c r="R48" s="4">
        <v>207063</v>
      </c>
      <c r="S48" s="5">
        <f t="shared" si="24"/>
        <v>0.98071543654676829</v>
      </c>
      <c r="T48" s="5">
        <f t="shared" si="24"/>
        <v>1.0434749742990184</v>
      </c>
      <c r="U48" s="4">
        <f t="shared" si="25"/>
        <v>-3902</v>
      </c>
      <c r="V48" s="4">
        <f t="shared" si="25"/>
        <v>8627</v>
      </c>
      <c r="W48" s="4">
        <v>47382723</v>
      </c>
      <c r="X48" s="4">
        <v>47064676</v>
      </c>
      <c r="Y48" s="4">
        <v>62968566</v>
      </c>
      <c r="Z48" s="5">
        <f t="shared" si="26"/>
        <v>0.99328770108885467</v>
      </c>
      <c r="AA48" s="5">
        <f t="shared" si="26"/>
        <v>1.3379156376217272</v>
      </c>
      <c r="AB48" s="4">
        <f t="shared" si="27"/>
        <v>-318047</v>
      </c>
      <c r="AC48" s="4">
        <f t="shared" si="27"/>
        <v>15903890</v>
      </c>
      <c r="AD48" s="4">
        <v>118471</v>
      </c>
      <c r="AE48" s="4">
        <v>117821</v>
      </c>
      <c r="AF48" s="4">
        <v>157724</v>
      </c>
      <c r="AG48" s="5">
        <f t="shared" si="28"/>
        <v>0.99451342522642672</v>
      </c>
      <c r="AH48" s="5">
        <f t="shared" si="28"/>
        <v>1.3386747693535108</v>
      </c>
      <c r="AI48" s="4">
        <f t="shared" si="29"/>
        <v>-650</v>
      </c>
      <c r="AJ48" s="4">
        <f t="shared" si="29"/>
        <v>39903</v>
      </c>
      <c r="AK48" s="4">
        <v>82231</v>
      </c>
      <c r="AL48" s="4">
        <v>78085</v>
      </c>
      <c r="AM48" s="4">
        <v>92102</v>
      </c>
      <c r="AN48" s="5">
        <f t="shared" si="30"/>
        <v>0.94958105823837724</v>
      </c>
      <c r="AO48" s="5">
        <f t="shared" si="30"/>
        <v>1.1795095088685408</v>
      </c>
      <c r="AP48" s="4">
        <f t="shared" si="31"/>
        <v>-4146</v>
      </c>
      <c r="AQ48" s="4">
        <f t="shared" si="31"/>
        <v>14017</v>
      </c>
    </row>
    <row r="49" spans="1:43" x14ac:dyDescent="0.25">
      <c r="A49" s="3" t="s">
        <v>42</v>
      </c>
      <c r="B49" s="4">
        <v>1370649</v>
      </c>
      <c r="C49" s="4">
        <v>1305758</v>
      </c>
      <c r="D49" s="4">
        <v>1357086</v>
      </c>
      <c r="E49" s="5">
        <f t="shared" si="0"/>
        <v>0.95265673414564922</v>
      </c>
      <c r="F49" s="5">
        <f t="shared" si="0"/>
        <v>1.0393089684305974</v>
      </c>
      <c r="G49" s="4">
        <f t="shared" si="1"/>
        <v>-64891</v>
      </c>
      <c r="H49" s="4">
        <f t="shared" si="1"/>
        <v>51328</v>
      </c>
      <c r="I49" s="4">
        <v>1011131</v>
      </c>
      <c r="J49" s="4">
        <v>1015363</v>
      </c>
      <c r="K49" s="4">
        <v>1181985</v>
      </c>
      <c r="L49" s="5">
        <f t="shared" si="22"/>
        <v>1.0041854121770573</v>
      </c>
      <c r="M49" s="5">
        <f t="shared" si="22"/>
        <v>1.1641009176028672</v>
      </c>
      <c r="N49" s="4">
        <f t="shared" si="23"/>
        <v>4232</v>
      </c>
      <c r="O49" s="4">
        <f t="shared" si="23"/>
        <v>166622</v>
      </c>
      <c r="P49" s="4">
        <v>657637</v>
      </c>
      <c r="Q49" s="4">
        <v>611942</v>
      </c>
      <c r="R49" s="4">
        <v>705221</v>
      </c>
      <c r="S49" s="5">
        <f t="shared" si="24"/>
        <v>0.93051637909667495</v>
      </c>
      <c r="T49" s="5">
        <f t="shared" si="24"/>
        <v>1.1524311127525158</v>
      </c>
      <c r="U49" s="4">
        <f t="shared" si="25"/>
        <v>-45695</v>
      </c>
      <c r="V49" s="4">
        <f t="shared" si="25"/>
        <v>93279</v>
      </c>
      <c r="W49" s="4">
        <v>153952944</v>
      </c>
      <c r="X49" s="4">
        <v>142219424</v>
      </c>
      <c r="Y49" s="4">
        <v>178472796</v>
      </c>
      <c r="Z49" s="5">
        <f t="shared" si="26"/>
        <v>0.92378502355888692</v>
      </c>
      <c r="AA49" s="5">
        <f t="shared" si="26"/>
        <v>1.2549115372594957</v>
      </c>
      <c r="AB49" s="4">
        <f t="shared" si="27"/>
        <v>-11733520</v>
      </c>
      <c r="AC49" s="4">
        <f t="shared" si="27"/>
        <v>36253372</v>
      </c>
      <c r="AD49" s="4">
        <v>567998</v>
      </c>
      <c r="AE49" s="4">
        <v>469410</v>
      </c>
      <c r="AF49" s="4">
        <v>663058</v>
      </c>
      <c r="AG49" s="5">
        <f t="shared" si="28"/>
        <v>0.82642896629917706</v>
      </c>
      <c r="AH49" s="5">
        <f t="shared" si="28"/>
        <v>1.4125348842163568</v>
      </c>
      <c r="AI49" s="4">
        <f t="shared" si="29"/>
        <v>-98588</v>
      </c>
      <c r="AJ49" s="4">
        <f t="shared" si="29"/>
        <v>193648</v>
      </c>
      <c r="AK49" s="4">
        <v>370014</v>
      </c>
      <c r="AL49" s="4">
        <v>416901</v>
      </c>
      <c r="AM49" s="4">
        <v>480244</v>
      </c>
      <c r="AN49" s="5">
        <f t="shared" si="30"/>
        <v>1.1267168269308729</v>
      </c>
      <c r="AO49" s="5">
        <f t="shared" si="30"/>
        <v>1.1519377502092822</v>
      </c>
      <c r="AP49" s="4">
        <f t="shared" si="31"/>
        <v>46887</v>
      </c>
      <c r="AQ49" s="4">
        <f t="shared" si="31"/>
        <v>63343</v>
      </c>
    </row>
    <row r="50" spans="1:43" x14ac:dyDescent="0.25">
      <c r="A50" s="3" t="s">
        <v>43</v>
      </c>
      <c r="B50" s="4">
        <v>2042377</v>
      </c>
      <c r="C50" s="4">
        <v>1952418</v>
      </c>
      <c r="D50" s="4">
        <v>2067080</v>
      </c>
      <c r="E50" s="5">
        <f t="shared" si="0"/>
        <v>0.95595377347081367</v>
      </c>
      <c r="F50" s="5">
        <f t="shared" si="0"/>
        <v>1.0587282026697151</v>
      </c>
      <c r="G50" s="4">
        <f t="shared" si="1"/>
        <v>-89959</v>
      </c>
      <c r="H50" s="4">
        <f t="shared" si="1"/>
        <v>114662</v>
      </c>
      <c r="I50" s="4">
        <v>1741013</v>
      </c>
      <c r="J50" s="4">
        <v>1703103</v>
      </c>
      <c r="K50" s="4">
        <v>2024510</v>
      </c>
      <c r="L50" s="5">
        <f t="shared" si="22"/>
        <v>0.97822532054614186</v>
      </c>
      <c r="M50" s="5">
        <f t="shared" si="22"/>
        <v>1.1887184744551562</v>
      </c>
      <c r="N50" s="4">
        <f t="shared" si="23"/>
        <v>-37910</v>
      </c>
      <c r="O50" s="4">
        <f t="shared" si="23"/>
        <v>321407</v>
      </c>
      <c r="P50" s="4">
        <v>1046815</v>
      </c>
      <c r="Q50" s="4">
        <v>1000808</v>
      </c>
      <c r="R50" s="4">
        <v>1019500</v>
      </c>
      <c r="S50" s="5">
        <f t="shared" si="24"/>
        <v>0.95605049602842906</v>
      </c>
      <c r="T50" s="5">
        <f t="shared" si="24"/>
        <v>1.0186769090574816</v>
      </c>
      <c r="U50" s="4">
        <f t="shared" si="25"/>
        <v>-46007</v>
      </c>
      <c r="V50" s="4">
        <f t="shared" si="25"/>
        <v>18692</v>
      </c>
      <c r="W50" s="4">
        <v>265899527</v>
      </c>
      <c r="X50" s="4">
        <v>259735406</v>
      </c>
      <c r="Y50" s="4">
        <v>458752585</v>
      </c>
      <c r="Z50" s="5">
        <f t="shared" si="26"/>
        <v>0.97681785646801844</v>
      </c>
      <c r="AA50" s="5">
        <f t="shared" si="26"/>
        <v>1.7662304576219385</v>
      </c>
      <c r="AB50" s="4">
        <f t="shared" si="27"/>
        <v>-6164121</v>
      </c>
      <c r="AC50" s="4">
        <f t="shared" si="27"/>
        <v>199017179</v>
      </c>
      <c r="AD50" s="4">
        <v>892489</v>
      </c>
      <c r="AE50" s="4">
        <v>881977</v>
      </c>
      <c r="AF50" s="4">
        <v>1181996</v>
      </c>
      <c r="AG50" s="5">
        <f t="shared" si="28"/>
        <v>0.98822170357281713</v>
      </c>
      <c r="AH50" s="5">
        <f t="shared" si="28"/>
        <v>1.3401664669260083</v>
      </c>
      <c r="AI50" s="4">
        <f t="shared" si="29"/>
        <v>-10512</v>
      </c>
      <c r="AJ50" s="4">
        <f t="shared" si="29"/>
        <v>300019</v>
      </c>
      <c r="AK50" s="4">
        <v>841608</v>
      </c>
      <c r="AL50" s="4">
        <v>947470</v>
      </c>
      <c r="AM50" s="4">
        <v>988584</v>
      </c>
      <c r="AN50" s="5">
        <f t="shared" si="30"/>
        <v>1.1257854012794555</v>
      </c>
      <c r="AO50" s="5">
        <f t="shared" si="30"/>
        <v>1.0433934583680751</v>
      </c>
      <c r="AP50" s="4">
        <f t="shared" si="31"/>
        <v>105862</v>
      </c>
      <c r="AQ50" s="4">
        <f t="shared" si="31"/>
        <v>41114</v>
      </c>
    </row>
    <row r="51" spans="1:43" x14ac:dyDescent="0.25">
      <c r="A51" s="3" t="s">
        <v>44</v>
      </c>
      <c r="B51" s="4">
        <v>2053568</v>
      </c>
      <c r="C51" s="4">
        <v>2128396</v>
      </c>
      <c r="D51" s="4">
        <v>2114659</v>
      </c>
      <c r="E51" s="5">
        <f t="shared" si="0"/>
        <v>1.0364380434443856</v>
      </c>
      <c r="F51" s="5">
        <f t="shared" si="0"/>
        <v>0.993545843912505</v>
      </c>
      <c r="G51" s="4">
        <f t="shared" si="1"/>
        <v>74828</v>
      </c>
      <c r="H51" s="4">
        <f t="shared" si="1"/>
        <v>-13737</v>
      </c>
      <c r="I51" s="4">
        <v>1586957</v>
      </c>
      <c r="J51" s="4">
        <v>1632406</v>
      </c>
      <c r="K51" s="4">
        <v>1824385</v>
      </c>
      <c r="L51" s="5">
        <f t="shared" si="22"/>
        <v>1.0286390872594531</v>
      </c>
      <c r="M51" s="5">
        <f t="shared" si="22"/>
        <v>1.1176049340666476</v>
      </c>
      <c r="N51" s="4">
        <f t="shared" si="23"/>
        <v>45449</v>
      </c>
      <c r="O51" s="4">
        <f t="shared" si="23"/>
        <v>191979</v>
      </c>
      <c r="P51" s="4">
        <v>1076848</v>
      </c>
      <c r="Q51" s="4">
        <v>1091591</v>
      </c>
      <c r="R51" s="4">
        <v>913232</v>
      </c>
      <c r="S51" s="5">
        <f t="shared" si="24"/>
        <v>1.0136908830215592</v>
      </c>
      <c r="T51" s="5">
        <f t="shared" si="24"/>
        <v>0.83660638462574355</v>
      </c>
      <c r="U51" s="4">
        <f t="shared" si="25"/>
        <v>14743</v>
      </c>
      <c r="V51" s="4">
        <f t="shared" si="25"/>
        <v>-178359</v>
      </c>
      <c r="W51" s="4">
        <v>203219443</v>
      </c>
      <c r="X51" s="4">
        <v>200575226</v>
      </c>
      <c r="Y51" s="4">
        <v>1207724062</v>
      </c>
      <c r="Z51" s="5">
        <f t="shared" si="26"/>
        <v>0.9869883660688904</v>
      </c>
      <c r="AA51" s="5">
        <f t="shared" si="26"/>
        <v>6.0213022619254088</v>
      </c>
      <c r="AB51" s="4">
        <f t="shared" si="27"/>
        <v>-2644217</v>
      </c>
      <c r="AC51" s="4">
        <f t="shared" si="27"/>
        <v>1007148836</v>
      </c>
      <c r="AD51" s="4">
        <v>438424</v>
      </c>
      <c r="AE51" s="4">
        <v>428891</v>
      </c>
      <c r="AF51" s="4">
        <v>490430</v>
      </c>
      <c r="AG51" s="5">
        <f t="shared" si="28"/>
        <v>0.97825620860171891</v>
      </c>
      <c r="AH51" s="5">
        <f t="shared" si="28"/>
        <v>1.1434840087574698</v>
      </c>
      <c r="AI51" s="4">
        <f t="shared" si="29"/>
        <v>-9533</v>
      </c>
      <c r="AJ51" s="4">
        <f t="shared" si="29"/>
        <v>61539</v>
      </c>
      <c r="AK51" s="4">
        <v>286334</v>
      </c>
      <c r="AL51" s="4">
        <v>330628</v>
      </c>
      <c r="AM51" s="4">
        <v>183059</v>
      </c>
      <c r="AN51" s="5">
        <f t="shared" si="30"/>
        <v>1.1546934698638653</v>
      </c>
      <c r="AO51" s="5">
        <f t="shared" si="30"/>
        <v>0.55367059051260026</v>
      </c>
      <c r="AP51" s="4">
        <f t="shared" si="31"/>
        <v>44294</v>
      </c>
      <c r="AQ51" s="4">
        <f t="shared" si="31"/>
        <v>-147569</v>
      </c>
    </row>
    <row r="52" spans="1:43" x14ac:dyDescent="0.25">
      <c r="A52" s="3" t="s">
        <v>45</v>
      </c>
      <c r="B52" s="4">
        <v>381543</v>
      </c>
      <c r="C52" s="4">
        <v>269908</v>
      </c>
      <c r="D52" s="4">
        <v>389296</v>
      </c>
      <c r="E52" s="5">
        <f t="shared" si="0"/>
        <v>0.70741174651349914</v>
      </c>
      <c r="F52" s="5">
        <f t="shared" si="0"/>
        <v>1.4423284971175363</v>
      </c>
      <c r="G52" s="4">
        <f t="shared" si="1"/>
        <v>-111635</v>
      </c>
      <c r="H52" s="4">
        <f t="shared" si="1"/>
        <v>119388</v>
      </c>
      <c r="I52" s="4">
        <v>298344</v>
      </c>
      <c r="J52" s="4">
        <v>272508</v>
      </c>
      <c r="K52" s="4">
        <v>349830</v>
      </c>
      <c r="L52" s="5">
        <f t="shared" si="22"/>
        <v>0.9134019789236586</v>
      </c>
      <c r="M52" s="5">
        <f t="shared" si="22"/>
        <v>1.2837421286714519</v>
      </c>
      <c r="N52" s="4">
        <f t="shared" si="23"/>
        <v>-25836</v>
      </c>
      <c r="O52" s="4">
        <f t="shared" si="23"/>
        <v>77322</v>
      </c>
      <c r="P52" s="4">
        <v>194877</v>
      </c>
      <c r="Q52" s="4">
        <v>162931</v>
      </c>
      <c r="R52" s="4">
        <v>205303</v>
      </c>
      <c r="S52" s="5">
        <f t="shared" si="24"/>
        <v>0.83607095757836991</v>
      </c>
      <c r="T52" s="5">
        <f t="shared" si="24"/>
        <v>1.2600610074203191</v>
      </c>
      <c r="U52" s="4">
        <f t="shared" si="25"/>
        <v>-31946</v>
      </c>
      <c r="V52" s="4">
        <f t="shared" si="25"/>
        <v>42372</v>
      </c>
      <c r="W52" s="4">
        <v>35780120</v>
      </c>
      <c r="X52" s="4">
        <v>32710837</v>
      </c>
      <c r="Y52" s="4">
        <v>44451241</v>
      </c>
      <c r="Z52" s="5">
        <f t="shared" si="26"/>
        <v>0.9142182027338086</v>
      </c>
      <c r="AA52" s="5">
        <f t="shared" si="26"/>
        <v>1.3589148146835863</v>
      </c>
      <c r="AB52" s="4">
        <f t="shared" si="27"/>
        <v>-3069283</v>
      </c>
      <c r="AC52" s="4">
        <f t="shared" si="27"/>
        <v>11740404</v>
      </c>
      <c r="AD52" s="4">
        <v>59652</v>
      </c>
      <c r="AE52" s="4">
        <v>59311</v>
      </c>
      <c r="AF52" s="4">
        <v>82813</v>
      </c>
      <c r="AG52" s="5">
        <f t="shared" si="28"/>
        <v>0.99428351103064438</v>
      </c>
      <c r="AH52" s="5">
        <f t="shared" si="28"/>
        <v>1.3962502739795317</v>
      </c>
      <c r="AI52" s="4">
        <f t="shared" si="29"/>
        <v>-341</v>
      </c>
      <c r="AJ52" s="4">
        <f t="shared" si="29"/>
        <v>23502</v>
      </c>
      <c r="AK52" s="4">
        <v>33024</v>
      </c>
      <c r="AL52" s="4">
        <v>33040</v>
      </c>
      <c r="AM52" s="4">
        <v>37725</v>
      </c>
      <c r="AN52" s="5">
        <f t="shared" si="30"/>
        <v>1.0004844961240309</v>
      </c>
      <c r="AO52" s="5">
        <f t="shared" si="30"/>
        <v>1.1417978208232447</v>
      </c>
      <c r="AP52" s="4">
        <f t="shared" si="31"/>
        <v>16</v>
      </c>
      <c r="AQ52" s="4">
        <f t="shared" si="31"/>
        <v>4685</v>
      </c>
    </row>
    <row r="53" spans="1:43" x14ac:dyDescent="0.25">
      <c r="A53" s="3" t="s">
        <v>46</v>
      </c>
      <c r="B53" s="4">
        <v>437077</v>
      </c>
      <c r="C53" s="4">
        <v>375474</v>
      </c>
      <c r="D53" s="4">
        <v>421751</v>
      </c>
      <c r="E53" s="5">
        <f t="shared" si="0"/>
        <v>0.85905687098611916</v>
      </c>
      <c r="F53" s="5">
        <f t="shared" si="0"/>
        <v>1.1232495459073064</v>
      </c>
      <c r="G53" s="4">
        <f t="shared" si="1"/>
        <v>-61603</v>
      </c>
      <c r="H53" s="4">
        <f t="shared" si="1"/>
        <v>46277</v>
      </c>
      <c r="I53" s="4">
        <v>311605</v>
      </c>
      <c r="J53" s="4">
        <v>287290</v>
      </c>
      <c r="K53" s="4">
        <v>332352</v>
      </c>
      <c r="L53" s="5">
        <f t="shared" si="22"/>
        <v>0.92196851783507972</v>
      </c>
      <c r="M53" s="5">
        <f t="shared" si="22"/>
        <v>1.1568519614326986</v>
      </c>
      <c r="N53" s="4">
        <f t="shared" si="23"/>
        <v>-24315</v>
      </c>
      <c r="O53" s="4">
        <f t="shared" si="23"/>
        <v>45062</v>
      </c>
      <c r="P53" s="4">
        <v>195622</v>
      </c>
      <c r="Q53" s="4">
        <v>167524</v>
      </c>
      <c r="R53" s="4">
        <v>184073</v>
      </c>
      <c r="S53" s="5">
        <f t="shared" si="24"/>
        <v>0.85636584842195662</v>
      </c>
      <c r="T53" s="5">
        <f t="shared" si="24"/>
        <v>1.0987858456101813</v>
      </c>
      <c r="U53" s="4">
        <f t="shared" si="25"/>
        <v>-28098</v>
      </c>
      <c r="V53" s="4">
        <f t="shared" si="25"/>
        <v>16549</v>
      </c>
      <c r="W53" s="4">
        <v>30782835</v>
      </c>
      <c r="X53" s="4">
        <v>27135913</v>
      </c>
      <c r="Y53" s="4">
        <v>227598980</v>
      </c>
      <c r="Z53" s="5">
        <f t="shared" si="26"/>
        <v>0.88152741617203223</v>
      </c>
      <c r="AA53" s="5">
        <f t="shared" si="26"/>
        <v>8.3873713775541656</v>
      </c>
      <c r="AB53" s="4">
        <f t="shared" si="27"/>
        <v>-3646922</v>
      </c>
      <c r="AC53" s="4">
        <f t="shared" si="27"/>
        <v>200463067</v>
      </c>
      <c r="AD53" s="4">
        <v>49838</v>
      </c>
      <c r="AE53" s="4">
        <v>50713</v>
      </c>
      <c r="AF53" s="4">
        <v>66573</v>
      </c>
      <c r="AG53" s="5">
        <f t="shared" si="28"/>
        <v>1.0175568843051488</v>
      </c>
      <c r="AH53" s="5">
        <f t="shared" si="28"/>
        <v>1.3127403229941041</v>
      </c>
      <c r="AI53" s="4">
        <f t="shared" si="29"/>
        <v>875</v>
      </c>
      <c r="AJ53" s="4">
        <f t="shared" si="29"/>
        <v>15860</v>
      </c>
      <c r="AK53" s="4">
        <v>43810</v>
      </c>
      <c r="AL53" s="4">
        <v>46712</v>
      </c>
      <c r="AM53" s="4">
        <v>23864</v>
      </c>
      <c r="AN53" s="5">
        <f t="shared" si="30"/>
        <v>1.0662405843414746</v>
      </c>
      <c r="AO53" s="5">
        <f t="shared" si="30"/>
        <v>0.51087514985442717</v>
      </c>
      <c r="AP53" s="4">
        <f t="shared" si="31"/>
        <v>2902</v>
      </c>
      <c r="AQ53" s="4">
        <f t="shared" si="31"/>
        <v>-22848</v>
      </c>
    </row>
    <row r="54" spans="1:43" x14ac:dyDescent="0.25">
      <c r="A54" s="3" t="s">
        <v>47</v>
      </c>
      <c r="B54" s="4">
        <v>2401661</v>
      </c>
      <c r="C54" s="4">
        <v>2291978</v>
      </c>
      <c r="D54" s="4">
        <v>2322172</v>
      </c>
      <c r="E54" s="5">
        <f t="shared" si="0"/>
        <v>0.95433035719862214</v>
      </c>
      <c r="F54" s="5">
        <f t="shared" si="0"/>
        <v>1.0131737739192959</v>
      </c>
      <c r="G54" s="4">
        <f t="shared" si="1"/>
        <v>-109683</v>
      </c>
      <c r="H54" s="4">
        <f t="shared" si="1"/>
        <v>30194</v>
      </c>
      <c r="I54" s="4">
        <v>1598975</v>
      </c>
      <c r="J54" s="4">
        <v>1619380</v>
      </c>
      <c r="K54" s="4">
        <v>1838239</v>
      </c>
      <c r="L54" s="5">
        <f t="shared" si="22"/>
        <v>1.0127613002079456</v>
      </c>
      <c r="M54" s="5">
        <f t="shared" si="22"/>
        <v>1.1351498721733009</v>
      </c>
      <c r="N54" s="4">
        <f t="shared" si="23"/>
        <v>20405</v>
      </c>
      <c r="O54" s="4">
        <f t="shared" si="23"/>
        <v>218859</v>
      </c>
      <c r="P54" s="4">
        <v>1095654</v>
      </c>
      <c r="Q54" s="4">
        <v>1082405</v>
      </c>
      <c r="R54" s="4">
        <v>1075519</v>
      </c>
      <c r="S54" s="5">
        <f t="shared" si="24"/>
        <v>0.98790767888402731</v>
      </c>
      <c r="T54" s="5">
        <f t="shared" si="24"/>
        <v>0.99363824076939777</v>
      </c>
      <c r="U54" s="4">
        <f t="shared" si="25"/>
        <v>-13249</v>
      </c>
      <c r="V54" s="4">
        <f t="shared" si="25"/>
        <v>-6886</v>
      </c>
      <c r="W54" s="4">
        <v>345033735</v>
      </c>
      <c r="X54" s="4">
        <v>343060336</v>
      </c>
      <c r="Y54" s="4">
        <v>1940595298</v>
      </c>
      <c r="Z54" s="5">
        <f t="shared" si="26"/>
        <v>0.99428056216010297</v>
      </c>
      <c r="AA54" s="5">
        <f t="shared" si="26"/>
        <v>5.6567171845829476</v>
      </c>
      <c r="AB54" s="4">
        <f t="shared" si="27"/>
        <v>-1973399</v>
      </c>
      <c r="AC54" s="4">
        <f t="shared" si="27"/>
        <v>1597534962</v>
      </c>
      <c r="AD54" s="4">
        <v>788115</v>
      </c>
      <c r="AE54" s="4">
        <v>771342</v>
      </c>
      <c r="AF54" s="4">
        <v>1017946</v>
      </c>
      <c r="AG54" s="5">
        <f t="shared" si="28"/>
        <v>0.97871757294303496</v>
      </c>
      <c r="AH54" s="5">
        <f t="shared" si="28"/>
        <v>1.3197077301637925</v>
      </c>
      <c r="AI54" s="4">
        <f t="shared" si="29"/>
        <v>-16773</v>
      </c>
      <c r="AJ54" s="4">
        <f t="shared" si="29"/>
        <v>246604</v>
      </c>
      <c r="AK54" s="4">
        <v>558411</v>
      </c>
      <c r="AL54" s="4">
        <v>628049</v>
      </c>
      <c r="AM54" s="4">
        <v>283487</v>
      </c>
      <c r="AN54" s="5">
        <f t="shared" si="30"/>
        <v>1.1247074287576713</v>
      </c>
      <c r="AO54" s="5">
        <f t="shared" si="30"/>
        <v>0.45137720146039562</v>
      </c>
      <c r="AP54" s="4">
        <f t="shared" si="31"/>
        <v>69638</v>
      </c>
      <c r="AQ54" s="4">
        <f t="shared" si="31"/>
        <v>-344562</v>
      </c>
    </row>
    <row r="55" spans="1:43" x14ac:dyDescent="0.25">
      <c r="A55" s="3" t="s">
        <v>48</v>
      </c>
      <c r="B55" s="4">
        <v>900208</v>
      </c>
      <c r="C55" s="4">
        <v>777489</v>
      </c>
      <c r="D55" s="4">
        <v>898476</v>
      </c>
      <c r="E55" s="5">
        <f t="shared" si="0"/>
        <v>0.8636770613013881</v>
      </c>
      <c r="F55" s="5">
        <f t="shared" si="0"/>
        <v>1.1556124909805798</v>
      </c>
      <c r="G55" s="4">
        <f t="shared" si="1"/>
        <v>-122719</v>
      </c>
      <c r="H55" s="4">
        <f t="shared" si="1"/>
        <v>120987</v>
      </c>
      <c r="I55" s="4">
        <v>656447</v>
      </c>
      <c r="J55" s="4">
        <v>642880</v>
      </c>
      <c r="K55" s="4">
        <v>717792</v>
      </c>
      <c r="L55" s="5">
        <f t="shared" si="22"/>
        <v>0.97933268032301157</v>
      </c>
      <c r="M55" s="5">
        <f t="shared" si="22"/>
        <v>1.1165256346441015</v>
      </c>
      <c r="N55" s="4">
        <f t="shared" si="23"/>
        <v>-13567</v>
      </c>
      <c r="O55" s="4">
        <f t="shared" si="23"/>
        <v>74912</v>
      </c>
      <c r="P55" s="4">
        <v>451731</v>
      </c>
      <c r="Q55" s="4">
        <v>434247</v>
      </c>
      <c r="R55" s="4">
        <v>389971</v>
      </c>
      <c r="S55" s="5">
        <f t="shared" si="24"/>
        <v>0.96129554978515974</v>
      </c>
      <c r="T55" s="5">
        <f t="shared" si="24"/>
        <v>0.89803959497705221</v>
      </c>
      <c r="U55" s="4">
        <f t="shared" si="25"/>
        <v>-17484</v>
      </c>
      <c r="V55" s="4">
        <f t="shared" si="25"/>
        <v>-44276</v>
      </c>
      <c r="W55" s="4">
        <v>180659131</v>
      </c>
      <c r="X55" s="4">
        <v>183829196</v>
      </c>
      <c r="Y55" s="4">
        <v>498011765</v>
      </c>
      <c r="Z55" s="5">
        <f t="shared" si="26"/>
        <v>1.0175472171401068</v>
      </c>
      <c r="AA55" s="5">
        <f t="shared" si="26"/>
        <v>2.7091004902181046</v>
      </c>
      <c r="AB55" s="4">
        <f t="shared" si="27"/>
        <v>3170065</v>
      </c>
      <c r="AC55" s="4">
        <f t="shared" si="27"/>
        <v>314182569</v>
      </c>
      <c r="AD55" s="4">
        <v>346817</v>
      </c>
      <c r="AE55" s="4">
        <v>332768</v>
      </c>
      <c r="AF55" s="4">
        <v>245994</v>
      </c>
      <c r="AG55" s="5">
        <f t="shared" si="28"/>
        <v>0.95949160508279585</v>
      </c>
      <c r="AH55" s="5">
        <f t="shared" si="28"/>
        <v>0.73923574382152135</v>
      </c>
      <c r="AI55" s="4">
        <f t="shared" si="29"/>
        <v>-14049</v>
      </c>
      <c r="AJ55" s="4">
        <f t="shared" si="29"/>
        <v>-86774</v>
      </c>
      <c r="AK55" s="4">
        <v>188857</v>
      </c>
      <c r="AL55" s="4">
        <v>230668</v>
      </c>
      <c r="AM55" s="4">
        <v>45750</v>
      </c>
      <c r="AN55" s="5">
        <f t="shared" si="30"/>
        <v>1.2213897287365574</v>
      </c>
      <c r="AO55" s="5">
        <f t="shared" si="30"/>
        <v>0.19833700383234779</v>
      </c>
      <c r="AP55" s="4">
        <f t="shared" si="31"/>
        <v>41811</v>
      </c>
      <c r="AQ55" s="4">
        <f t="shared" si="31"/>
        <v>-184918</v>
      </c>
    </row>
    <row r="56" spans="1:43" x14ac:dyDescent="0.25">
      <c r="A56" s="3" t="s">
        <v>49</v>
      </c>
      <c r="B56" s="4">
        <v>743899</v>
      </c>
      <c r="C56" s="4">
        <v>540290</v>
      </c>
      <c r="D56" s="4">
        <v>730050</v>
      </c>
      <c r="E56" s="5">
        <f t="shared" si="0"/>
        <v>0.72629483303512976</v>
      </c>
      <c r="F56" s="5">
        <f t="shared" si="0"/>
        <v>1.3512187899091228</v>
      </c>
      <c r="G56" s="4">
        <f t="shared" si="1"/>
        <v>-203609</v>
      </c>
      <c r="H56" s="4">
        <f t="shared" si="1"/>
        <v>189760</v>
      </c>
      <c r="I56" s="4">
        <v>545867</v>
      </c>
      <c r="J56" s="4">
        <v>507603</v>
      </c>
      <c r="K56" s="4">
        <v>588607</v>
      </c>
      <c r="L56" s="5">
        <f t="shared" si="22"/>
        <v>0.92990233884810769</v>
      </c>
      <c r="M56" s="5">
        <f t="shared" si="22"/>
        <v>1.1595814051532398</v>
      </c>
      <c r="N56" s="4">
        <f t="shared" si="23"/>
        <v>-38264</v>
      </c>
      <c r="O56" s="4">
        <f t="shared" si="23"/>
        <v>81004</v>
      </c>
      <c r="P56" s="4">
        <v>373146</v>
      </c>
      <c r="Q56" s="4">
        <v>309769</v>
      </c>
      <c r="R56" s="4">
        <v>386378</v>
      </c>
      <c r="S56" s="5">
        <f t="shared" si="24"/>
        <v>0.83015495275307793</v>
      </c>
      <c r="T56" s="5">
        <f t="shared" si="24"/>
        <v>1.2473100923591451</v>
      </c>
      <c r="U56" s="4">
        <f t="shared" si="25"/>
        <v>-63377</v>
      </c>
      <c r="V56" s="4">
        <f t="shared" si="25"/>
        <v>76609</v>
      </c>
      <c r="W56" s="4">
        <v>69049313</v>
      </c>
      <c r="X56" s="4">
        <v>60979530</v>
      </c>
      <c r="Y56" s="4">
        <v>84534526</v>
      </c>
      <c r="Z56" s="5">
        <f t="shared" si="26"/>
        <v>0.88313014786982746</v>
      </c>
      <c r="AA56" s="5">
        <f t="shared" si="26"/>
        <v>1.386277099872695</v>
      </c>
      <c r="AB56" s="4">
        <f t="shared" si="27"/>
        <v>-8069783</v>
      </c>
      <c r="AC56" s="4">
        <f t="shared" si="27"/>
        <v>23554996</v>
      </c>
      <c r="AD56" s="4">
        <v>138992</v>
      </c>
      <c r="AE56" s="4">
        <v>133251</v>
      </c>
      <c r="AF56" s="4">
        <v>188594</v>
      </c>
      <c r="AG56" s="5">
        <f t="shared" si="28"/>
        <v>0.95869546448716469</v>
      </c>
      <c r="AH56" s="5">
        <f t="shared" si="28"/>
        <v>1.4153289656362804</v>
      </c>
      <c r="AI56" s="4">
        <f t="shared" si="29"/>
        <v>-5741</v>
      </c>
      <c r="AJ56" s="4">
        <f t="shared" si="29"/>
        <v>55343</v>
      </c>
      <c r="AK56" s="4">
        <v>72586</v>
      </c>
      <c r="AL56" s="4">
        <v>77199</v>
      </c>
      <c r="AM56" s="4">
        <v>83641</v>
      </c>
      <c r="AN56" s="5">
        <f t="shared" si="30"/>
        <v>1.0635522001487889</v>
      </c>
      <c r="AO56" s="5">
        <f t="shared" si="30"/>
        <v>1.0834466767704245</v>
      </c>
      <c r="AP56" s="4">
        <f t="shared" si="31"/>
        <v>4613</v>
      </c>
      <c r="AQ56" s="4">
        <f t="shared" si="31"/>
        <v>6442</v>
      </c>
    </row>
    <row r="57" spans="1:43" x14ac:dyDescent="0.25">
      <c r="A57" s="3" t="s">
        <v>50</v>
      </c>
      <c r="B57" s="4">
        <v>741914</v>
      </c>
      <c r="C57" s="4">
        <v>724228</v>
      </c>
      <c r="D57" s="4">
        <v>737168</v>
      </c>
      <c r="E57" s="5">
        <f t="shared" si="0"/>
        <v>0.97616165755060558</v>
      </c>
      <c r="F57" s="5">
        <f t="shared" si="0"/>
        <v>1.0178673014575521</v>
      </c>
      <c r="G57" s="4">
        <f t="shared" si="1"/>
        <v>-17686</v>
      </c>
      <c r="H57" s="4">
        <f t="shared" si="1"/>
        <v>12940</v>
      </c>
      <c r="I57" s="4">
        <v>587021</v>
      </c>
      <c r="J57" s="4">
        <v>584557</v>
      </c>
      <c r="K57" s="4">
        <v>635381</v>
      </c>
      <c r="L57" s="5">
        <f t="shared" si="22"/>
        <v>0.99580253517335837</v>
      </c>
      <c r="M57" s="5">
        <f t="shared" si="22"/>
        <v>1.0869444724808701</v>
      </c>
      <c r="N57" s="4">
        <f t="shared" si="23"/>
        <v>-2464</v>
      </c>
      <c r="O57" s="4">
        <f t="shared" si="23"/>
        <v>50824</v>
      </c>
      <c r="P57" s="4">
        <v>362805</v>
      </c>
      <c r="Q57" s="4">
        <v>353387</v>
      </c>
      <c r="R57" s="4">
        <v>359183</v>
      </c>
      <c r="S57" s="5">
        <f t="shared" si="24"/>
        <v>0.97404115158280624</v>
      </c>
      <c r="T57" s="5">
        <f t="shared" si="24"/>
        <v>1.0164012824467228</v>
      </c>
      <c r="U57" s="4">
        <f t="shared" si="25"/>
        <v>-9418</v>
      </c>
      <c r="V57" s="4">
        <f t="shared" si="25"/>
        <v>5796</v>
      </c>
      <c r="W57" s="4">
        <v>150652960</v>
      </c>
      <c r="X57" s="4">
        <v>148268491</v>
      </c>
      <c r="Y57" s="4">
        <v>171164766</v>
      </c>
      <c r="Z57" s="5">
        <f t="shared" si="26"/>
        <v>0.98417243843068203</v>
      </c>
      <c r="AA57" s="5">
        <f t="shared" si="26"/>
        <v>1.1544244150970688</v>
      </c>
      <c r="AB57" s="4">
        <f t="shared" si="27"/>
        <v>-2384469</v>
      </c>
      <c r="AC57" s="4">
        <f t="shared" si="27"/>
        <v>22896275</v>
      </c>
      <c r="AD57" s="4">
        <v>280261</v>
      </c>
      <c r="AE57" s="4">
        <v>270694</v>
      </c>
      <c r="AF57" s="4">
        <v>317390</v>
      </c>
      <c r="AG57" s="5">
        <f t="shared" si="28"/>
        <v>0.96586396252065043</v>
      </c>
      <c r="AH57" s="5">
        <f t="shared" si="28"/>
        <v>1.1725047470575631</v>
      </c>
      <c r="AI57" s="4">
        <f t="shared" si="29"/>
        <v>-9567</v>
      </c>
      <c r="AJ57" s="4">
        <f t="shared" si="29"/>
        <v>46696</v>
      </c>
      <c r="AK57" s="4">
        <v>211629</v>
      </c>
      <c r="AL57" s="4">
        <v>238555</v>
      </c>
      <c r="AM57" s="4">
        <v>275273</v>
      </c>
      <c r="AN57" s="5">
        <f t="shared" si="30"/>
        <v>1.1272320901199742</v>
      </c>
      <c r="AO57" s="5">
        <f t="shared" si="30"/>
        <v>1.1539183836012659</v>
      </c>
      <c r="AP57" s="4">
        <f t="shared" si="31"/>
        <v>26926</v>
      </c>
      <c r="AQ57" s="4">
        <f t="shared" si="31"/>
        <v>36718</v>
      </c>
    </row>
    <row r="58" spans="1:43" x14ac:dyDescent="0.25">
      <c r="A58" s="3" t="s">
        <v>51</v>
      </c>
      <c r="B58" s="4">
        <v>2015022</v>
      </c>
      <c r="C58" s="4">
        <v>1952824</v>
      </c>
      <c r="D58" s="4">
        <v>1851496</v>
      </c>
      <c r="E58" s="5">
        <f t="shared" si="0"/>
        <v>0.96913284321461501</v>
      </c>
      <c r="F58" s="5">
        <f t="shared" si="0"/>
        <v>0.94811206744693843</v>
      </c>
      <c r="G58" s="4">
        <f t="shared" si="1"/>
        <v>-62198</v>
      </c>
      <c r="H58" s="4">
        <f t="shared" si="1"/>
        <v>-101328</v>
      </c>
      <c r="I58" s="4">
        <v>1514360</v>
      </c>
      <c r="J58" s="4">
        <v>1518092</v>
      </c>
      <c r="K58" s="4">
        <v>1576302</v>
      </c>
      <c r="L58" s="5">
        <f t="shared" si="22"/>
        <v>1.0024644074064291</v>
      </c>
      <c r="M58" s="5">
        <f t="shared" si="22"/>
        <v>1.0383441846739196</v>
      </c>
      <c r="N58" s="4">
        <f t="shared" si="23"/>
        <v>3732</v>
      </c>
      <c r="O58" s="4">
        <f t="shared" si="23"/>
        <v>58210</v>
      </c>
      <c r="P58" s="4">
        <v>985119</v>
      </c>
      <c r="Q58" s="4">
        <v>964171</v>
      </c>
      <c r="R58" s="4">
        <v>887014</v>
      </c>
      <c r="S58" s="5">
        <f t="shared" si="24"/>
        <v>0.97873556392679462</v>
      </c>
      <c r="T58" s="5">
        <f t="shared" si="24"/>
        <v>0.91997581341898893</v>
      </c>
      <c r="U58" s="4">
        <f t="shared" si="25"/>
        <v>-20948</v>
      </c>
      <c r="V58" s="4">
        <f t="shared" si="25"/>
        <v>-77157</v>
      </c>
      <c r="W58" s="4">
        <v>342431783</v>
      </c>
      <c r="X58" s="4">
        <v>337676615</v>
      </c>
      <c r="Y58" s="4">
        <v>1421739577</v>
      </c>
      <c r="Z58" s="5">
        <f t="shared" si="26"/>
        <v>0.98611353199069141</v>
      </c>
      <c r="AA58" s="5">
        <f t="shared" si="26"/>
        <v>4.2103584134779366</v>
      </c>
      <c r="AB58" s="4">
        <f t="shared" si="27"/>
        <v>-4755168</v>
      </c>
      <c r="AC58" s="4">
        <f t="shared" si="27"/>
        <v>1084062962</v>
      </c>
      <c r="AD58" s="4">
        <v>520112</v>
      </c>
      <c r="AE58" s="4">
        <v>524284</v>
      </c>
      <c r="AF58" s="4">
        <v>582742</v>
      </c>
      <c r="AG58" s="5">
        <f t="shared" si="28"/>
        <v>1.0080213492478542</v>
      </c>
      <c r="AH58" s="5">
        <f t="shared" si="28"/>
        <v>1.1115006370593037</v>
      </c>
      <c r="AI58" s="4">
        <f t="shared" si="29"/>
        <v>4172</v>
      </c>
      <c r="AJ58" s="4">
        <f t="shared" si="29"/>
        <v>58458</v>
      </c>
      <c r="AK58" s="4">
        <v>374434</v>
      </c>
      <c r="AL58" s="4">
        <v>416255</v>
      </c>
      <c r="AM58" s="4">
        <v>161332</v>
      </c>
      <c r="AN58" s="5">
        <f t="shared" si="30"/>
        <v>1.1116912459872768</v>
      </c>
      <c r="AO58" s="5">
        <f t="shared" si="30"/>
        <v>0.38757972877202679</v>
      </c>
      <c r="AP58" s="4">
        <f t="shared" si="31"/>
        <v>41821</v>
      </c>
      <c r="AQ58" s="4">
        <f t="shared" si="31"/>
        <v>-254923</v>
      </c>
    </row>
    <row r="59" spans="1:43" x14ac:dyDescent="0.25">
      <c r="A59" s="3" t="s">
        <v>52</v>
      </c>
      <c r="B59" s="4">
        <v>964148</v>
      </c>
      <c r="C59" s="4">
        <v>905151</v>
      </c>
      <c r="D59" s="4">
        <v>1050855</v>
      </c>
      <c r="E59" s="5">
        <f t="shared" si="0"/>
        <v>0.9388091869712949</v>
      </c>
      <c r="F59" s="5">
        <f t="shared" si="0"/>
        <v>1.160972036709897</v>
      </c>
      <c r="G59" s="4">
        <f t="shared" si="1"/>
        <v>-58997</v>
      </c>
      <c r="H59" s="4">
        <f t="shared" si="1"/>
        <v>145704</v>
      </c>
      <c r="I59" s="4">
        <v>704141</v>
      </c>
      <c r="J59" s="4">
        <v>689619</v>
      </c>
      <c r="K59" s="4">
        <v>854656</v>
      </c>
      <c r="L59" s="5">
        <f t="shared" ref="L59:M74" si="32">J59/I59</f>
        <v>0.97937628969197932</v>
      </c>
      <c r="M59" s="5">
        <f t="shared" si="32"/>
        <v>1.2393162021348019</v>
      </c>
      <c r="N59" s="4">
        <f t="shared" ref="N59:O74" si="33">J59-I59</f>
        <v>-14522</v>
      </c>
      <c r="O59" s="4">
        <f t="shared" si="33"/>
        <v>165037</v>
      </c>
      <c r="P59" s="4">
        <v>444599</v>
      </c>
      <c r="Q59" s="4">
        <v>422732</v>
      </c>
      <c r="R59" s="4">
        <v>465585</v>
      </c>
      <c r="S59" s="5">
        <f t="shared" ref="S59:T74" si="34">Q59/P59</f>
        <v>0.95081635361303107</v>
      </c>
      <c r="T59" s="5">
        <f t="shared" si="34"/>
        <v>1.1013715545546587</v>
      </c>
      <c r="U59" s="4">
        <f t="shared" ref="U59:V74" si="35">Q59-P59</f>
        <v>-21867</v>
      </c>
      <c r="V59" s="4">
        <f t="shared" si="35"/>
        <v>42853</v>
      </c>
      <c r="W59" s="4">
        <v>92952197</v>
      </c>
      <c r="X59" s="4">
        <v>90558018</v>
      </c>
      <c r="Y59" s="4">
        <v>147238286</v>
      </c>
      <c r="Z59" s="5">
        <f t="shared" ref="Z59:AA74" si="36">X59/W59</f>
        <v>0.97424290035877259</v>
      </c>
      <c r="AA59" s="5">
        <f t="shared" si="36"/>
        <v>1.6259000500651417</v>
      </c>
      <c r="AB59" s="4">
        <f t="shared" ref="AB59:AC74" si="37">X59-W59</f>
        <v>-2394179</v>
      </c>
      <c r="AC59" s="4">
        <f t="shared" si="37"/>
        <v>56680268</v>
      </c>
      <c r="AD59" s="4">
        <v>199449</v>
      </c>
      <c r="AE59" s="4">
        <v>218566</v>
      </c>
      <c r="AF59" s="4">
        <v>289805</v>
      </c>
      <c r="AG59" s="5">
        <f t="shared" ref="AG59:AH74" si="38">AE59/AD59</f>
        <v>1.0958490641717933</v>
      </c>
      <c r="AH59" s="5">
        <f t="shared" si="38"/>
        <v>1.3259381605556217</v>
      </c>
      <c r="AI59" s="4">
        <f t="shared" ref="AI59:AJ74" si="39">AE59-AD59</f>
        <v>19117</v>
      </c>
      <c r="AJ59" s="4">
        <f t="shared" si="39"/>
        <v>71239</v>
      </c>
      <c r="AK59" s="4">
        <v>137495</v>
      </c>
      <c r="AL59" s="4">
        <v>170521</v>
      </c>
      <c r="AM59" s="4">
        <v>169103</v>
      </c>
      <c r="AN59" s="5">
        <f t="shared" ref="AN59:AO74" si="40">AL59/AK59</f>
        <v>1.2401978253754682</v>
      </c>
      <c r="AO59" s="5">
        <f t="shared" si="40"/>
        <v>0.99168430867752355</v>
      </c>
      <c r="AP59" s="4">
        <f t="shared" ref="AP59:AQ74" si="41">AL59-AK59</f>
        <v>33026</v>
      </c>
      <c r="AQ59" s="4">
        <f t="shared" si="41"/>
        <v>-1418</v>
      </c>
    </row>
    <row r="60" spans="1:43" x14ac:dyDescent="0.25">
      <c r="A60" s="3" t="s">
        <v>53</v>
      </c>
      <c r="B60" s="4">
        <v>778127</v>
      </c>
      <c r="C60" s="4">
        <v>694386</v>
      </c>
      <c r="D60" s="4">
        <v>765516</v>
      </c>
      <c r="E60" s="5">
        <f t="shared" si="0"/>
        <v>0.89238132078696664</v>
      </c>
      <c r="F60" s="5">
        <f t="shared" si="0"/>
        <v>1.1024358209986953</v>
      </c>
      <c r="G60" s="4">
        <f t="shared" si="1"/>
        <v>-83741</v>
      </c>
      <c r="H60" s="4">
        <f t="shared" si="1"/>
        <v>71130</v>
      </c>
      <c r="I60" s="4">
        <v>597912</v>
      </c>
      <c r="J60" s="4">
        <v>588288</v>
      </c>
      <c r="K60" s="4">
        <v>683185</v>
      </c>
      <c r="L60" s="5">
        <f t="shared" si="32"/>
        <v>0.9839039858708305</v>
      </c>
      <c r="M60" s="5">
        <f t="shared" si="32"/>
        <v>1.1613104465839861</v>
      </c>
      <c r="N60" s="4">
        <f t="shared" si="33"/>
        <v>-9624</v>
      </c>
      <c r="O60" s="4">
        <f t="shared" si="33"/>
        <v>94897</v>
      </c>
      <c r="P60" s="4">
        <v>427384</v>
      </c>
      <c r="Q60" s="4">
        <v>376467</v>
      </c>
      <c r="R60" s="4">
        <v>321829</v>
      </c>
      <c r="S60" s="5">
        <f t="shared" si="34"/>
        <v>0.88086357935720572</v>
      </c>
      <c r="T60" s="5">
        <f t="shared" si="34"/>
        <v>0.85486642919565325</v>
      </c>
      <c r="U60" s="4">
        <f t="shared" si="35"/>
        <v>-50917</v>
      </c>
      <c r="V60" s="4">
        <f t="shared" si="35"/>
        <v>-54638</v>
      </c>
      <c r="W60" s="4">
        <v>89485795</v>
      </c>
      <c r="X60" s="4">
        <v>88674822</v>
      </c>
      <c r="Y60" s="4">
        <v>425839751</v>
      </c>
      <c r="Z60" s="5">
        <f t="shared" si="36"/>
        <v>0.9909374107924056</v>
      </c>
      <c r="AA60" s="5">
        <f t="shared" si="36"/>
        <v>4.8022622588405079</v>
      </c>
      <c r="AB60" s="4">
        <f t="shared" si="37"/>
        <v>-810973</v>
      </c>
      <c r="AC60" s="4">
        <f t="shared" si="37"/>
        <v>337164929</v>
      </c>
      <c r="AD60" s="4">
        <v>196285</v>
      </c>
      <c r="AE60" s="4">
        <v>309376</v>
      </c>
      <c r="AF60" s="4">
        <v>345682</v>
      </c>
      <c r="AG60" s="5">
        <f t="shared" si="38"/>
        <v>1.576157118475686</v>
      </c>
      <c r="AH60" s="5">
        <f t="shared" si="38"/>
        <v>1.1173523479520067</v>
      </c>
      <c r="AI60" s="4">
        <f t="shared" si="39"/>
        <v>113091</v>
      </c>
      <c r="AJ60" s="4">
        <f t="shared" si="39"/>
        <v>36306</v>
      </c>
      <c r="AK60" s="4">
        <v>126525</v>
      </c>
      <c r="AL60" s="4">
        <v>236358</v>
      </c>
      <c r="AM60" s="4">
        <v>69461</v>
      </c>
      <c r="AN60" s="5">
        <f t="shared" si="40"/>
        <v>1.8680735032602251</v>
      </c>
      <c r="AO60" s="5">
        <f t="shared" si="40"/>
        <v>0.29388046945734858</v>
      </c>
      <c r="AP60" s="4">
        <f t="shared" si="41"/>
        <v>109833</v>
      </c>
      <c r="AQ60" s="4">
        <f t="shared" si="41"/>
        <v>-166897</v>
      </c>
    </row>
    <row r="61" spans="1:43" x14ac:dyDescent="0.25">
      <c r="A61" s="3" t="s">
        <v>54</v>
      </c>
      <c r="B61" s="4">
        <v>1613274</v>
      </c>
      <c r="C61" s="4">
        <v>1340749</v>
      </c>
      <c r="D61" s="4">
        <v>1527968</v>
      </c>
      <c r="E61" s="5">
        <f t="shared" si="0"/>
        <v>0.83107333286224161</v>
      </c>
      <c r="F61" s="5">
        <f t="shared" si="0"/>
        <v>1.1396376204643823</v>
      </c>
      <c r="G61" s="4">
        <f t="shared" si="1"/>
        <v>-272525</v>
      </c>
      <c r="H61" s="4">
        <f t="shared" si="1"/>
        <v>187219</v>
      </c>
      <c r="I61" s="4">
        <v>1235017</v>
      </c>
      <c r="J61" s="4">
        <v>1191647</v>
      </c>
      <c r="K61" s="4">
        <v>1297576</v>
      </c>
      <c r="L61" s="5">
        <f t="shared" si="32"/>
        <v>0.96488307448399491</v>
      </c>
      <c r="M61" s="5">
        <f t="shared" si="32"/>
        <v>1.08889293557572</v>
      </c>
      <c r="N61" s="4">
        <f t="shared" si="33"/>
        <v>-43370</v>
      </c>
      <c r="O61" s="4">
        <f t="shared" si="33"/>
        <v>105929</v>
      </c>
      <c r="P61" s="4">
        <v>807031</v>
      </c>
      <c r="Q61" s="4">
        <v>711158</v>
      </c>
      <c r="R61" s="4">
        <v>763006</v>
      </c>
      <c r="S61" s="5">
        <f t="shared" si="34"/>
        <v>0.88120282863979205</v>
      </c>
      <c r="T61" s="5">
        <f t="shared" si="34"/>
        <v>1.0729064427314323</v>
      </c>
      <c r="U61" s="4">
        <f t="shared" si="35"/>
        <v>-95873</v>
      </c>
      <c r="V61" s="4">
        <f t="shared" si="35"/>
        <v>51848</v>
      </c>
      <c r="W61" s="4">
        <v>207259535</v>
      </c>
      <c r="X61" s="4">
        <v>194887008</v>
      </c>
      <c r="Y61" s="4">
        <v>278908387</v>
      </c>
      <c r="Z61" s="5">
        <f t="shared" si="36"/>
        <v>0.94030418431653817</v>
      </c>
      <c r="AA61" s="5">
        <f t="shared" si="36"/>
        <v>1.4311286825235676</v>
      </c>
      <c r="AB61" s="4">
        <f t="shared" si="37"/>
        <v>-12372527</v>
      </c>
      <c r="AC61" s="4">
        <f t="shared" si="37"/>
        <v>84021379</v>
      </c>
      <c r="AD61" s="4">
        <v>621471</v>
      </c>
      <c r="AE61" s="4">
        <v>547943</v>
      </c>
      <c r="AF61" s="4">
        <v>698551</v>
      </c>
      <c r="AG61" s="5">
        <f t="shared" si="38"/>
        <v>0.88168715837102618</v>
      </c>
      <c r="AH61" s="5">
        <f t="shared" si="38"/>
        <v>1.2748607063143429</v>
      </c>
      <c r="AI61" s="4">
        <f t="shared" si="39"/>
        <v>-73528</v>
      </c>
      <c r="AJ61" s="4">
        <f t="shared" si="39"/>
        <v>150608</v>
      </c>
      <c r="AK61" s="4">
        <v>334249</v>
      </c>
      <c r="AL61" s="4">
        <v>428806</v>
      </c>
      <c r="AM61" s="4">
        <v>417368</v>
      </c>
      <c r="AN61" s="5">
        <f t="shared" si="40"/>
        <v>1.2828938904828435</v>
      </c>
      <c r="AO61" s="5">
        <f t="shared" si="40"/>
        <v>0.9733259329393712</v>
      </c>
      <c r="AP61" s="4">
        <f t="shared" si="41"/>
        <v>94557</v>
      </c>
      <c r="AQ61" s="4">
        <f t="shared" si="41"/>
        <v>-11438</v>
      </c>
    </row>
    <row r="62" spans="1:43" x14ac:dyDescent="0.25">
      <c r="A62" s="3" t="s">
        <v>55</v>
      </c>
      <c r="B62" s="4">
        <v>1886595</v>
      </c>
      <c r="C62" s="4">
        <v>1786207</v>
      </c>
      <c r="D62" s="4">
        <v>1834722</v>
      </c>
      <c r="E62" s="5">
        <f t="shared" si="0"/>
        <v>0.94678879144702488</v>
      </c>
      <c r="F62" s="5">
        <f t="shared" si="0"/>
        <v>1.0271609057628819</v>
      </c>
      <c r="G62" s="4">
        <f t="shared" si="1"/>
        <v>-100388</v>
      </c>
      <c r="H62" s="4">
        <f t="shared" si="1"/>
        <v>48515</v>
      </c>
      <c r="I62" s="4">
        <v>1310379</v>
      </c>
      <c r="J62" s="4">
        <v>1311627</v>
      </c>
      <c r="K62" s="4">
        <v>1460591</v>
      </c>
      <c r="L62" s="5">
        <f t="shared" si="32"/>
        <v>1.0009523962151408</v>
      </c>
      <c r="M62" s="5">
        <f t="shared" si="32"/>
        <v>1.1135719225054075</v>
      </c>
      <c r="N62" s="4">
        <f t="shared" si="33"/>
        <v>1248</v>
      </c>
      <c r="O62" s="4">
        <f t="shared" si="33"/>
        <v>148964</v>
      </c>
      <c r="P62" s="4">
        <v>910825</v>
      </c>
      <c r="Q62" s="4">
        <v>853871</v>
      </c>
      <c r="R62" s="4">
        <v>847922</v>
      </c>
      <c r="S62" s="5">
        <f t="shared" si="34"/>
        <v>0.93746987621112732</v>
      </c>
      <c r="T62" s="5">
        <f t="shared" si="34"/>
        <v>0.99303290543887779</v>
      </c>
      <c r="U62" s="4">
        <f t="shared" si="35"/>
        <v>-56954</v>
      </c>
      <c r="V62" s="4">
        <f t="shared" si="35"/>
        <v>-5949</v>
      </c>
      <c r="W62" s="4">
        <v>274141102</v>
      </c>
      <c r="X62" s="4">
        <v>265271384</v>
      </c>
      <c r="Y62" s="4">
        <v>1481115531</v>
      </c>
      <c r="Z62" s="5">
        <f t="shared" si="36"/>
        <v>0.96764542808323573</v>
      </c>
      <c r="AA62" s="5">
        <f t="shared" si="36"/>
        <v>5.5833973068124072</v>
      </c>
      <c r="AB62" s="4">
        <f t="shared" si="37"/>
        <v>-8869718</v>
      </c>
      <c r="AC62" s="4">
        <f t="shared" si="37"/>
        <v>1215844147</v>
      </c>
      <c r="AD62" s="4">
        <v>584819</v>
      </c>
      <c r="AE62" s="4">
        <v>550192</v>
      </c>
      <c r="AF62" s="4">
        <v>967380</v>
      </c>
      <c r="AG62" s="5">
        <f t="shared" si="38"/>
        <v>0.94079022740369245</v>
      </c>
      <c r="AH62" s="5">
        <f t="shared" si="38"/>
        <v>1.7582589350626689</v>
      </c>
      <c r="AI62" s="4">
        <f t="shared" si="39"/>
        <v>-34627</v>
      </c>
      <c r="AJ62" s="4">
        <f t="shared" si="39"/>
        <v>417188</v>
      </c>
      <c r="AK62" s="4">
        <v>383263</v>
      </c>
      <c r="AL62" s="4">
        <v>416691</v>
      </c>
      <c r="AM62" s="4">
        <v>299706</v>
      </c>
      <c r="AN62" s="5">
        <f t="shared" si="40"/>
        <v>1.087219481139583</v>
      </c>
      <c r="AO62" s="5">
        <f t="shared" si="40"/>
        <v>0.71925239566009347</v>
      </c>
      <c r="AP62" s="4">
        <f t="shared" si="41"/>
        <v>33428</v>
      </c>
      <c r="AQ62" s="4">
        <f t="shared" si="41"/>
        <v>-116985</v>
      </c>
    </row>
    <row r="63" spans="1:43" x14ac:dyDescent="0.25">
      <c r="A63" s="3" t="s">
        <v>56</v>
      </c>
      <c r="B63" s="4">
        <v>1371107</v>
      </c>
      <c r="C63" s="4">
        <v>1324068</v>
      </c>
      <c r="D63" s="4">
        <v>1333849</v>
      </c>
      <c r="E63" s="5">
        <f t="shared" si="0"/>
        <v>0.9656926848159918</v>
      </c>
      <c r="F63" s="5">
        <f t="shared" si="0"/>
        <v>1.0073870828386458</v>
      </c>
      <c r="G63" s="4">
        <f t="shared" si="1"/>
        <v>-47039</v>
      </c>
      <c r="H63" s="4">
        <f t="shared" si="1"/>
        <v>9781</v>
      </c>
      <c r="I63" s="4">
        <v>1028761</v>
      </c>
      <c r="J63" s="4">
        <v>1007498</v>
      </c>
      <c r="K63" s="4">
        <v>1229299</v>
      </c>
      <c r="L63" s="5">
        <f t="shared" si="32"/>
        <v>0.9793314482178076</v>
      </c>
      <c r="M63" s="5">
        <f t="shared" si="32"/>
        <v>1.2201503129534748</v>
      </c>
      <c r="N63" s="4">
        <f t="shared" si="33"/>
        <v>-21263</v>
      </c>
      <c r="O63" s="4">
        <f t="shared" si="33"/>
        <v>221801</v>
      </c>
      <c r="P63" s="4">
        <v>638936</v>
      </c>
      <c r="Q63" s="4">
        <v>621001</v>
      </c>
      <c r="R63" s="4">
        <v>660676</v>
      </c>
      <c r="S63" s="5">
        <f t="shared" si="34"/>
        <v>0.97192989595202028</v>
      </c>
      <c r="T63" s="5">
        <f t="shared" si="34"/>
        <v>1.0638887860083961</v>
      </c>
      <c r="U63" s="4">
        <f t="shared" si="35"/>
        <v>-17935</v>
      </c>
      <c r="V63" s="4">
        <f t="shared" si="35"/>
        <v>39675</v>
      </c>
      <c r="W63" s="4">
        <v>255078664</v>
      </c>
      <c r="X63" s="4">
        <v>250215862</v>
      </c>
      <c r="Y63" s="4">
        <v>308701158</v>
      </c>
      <c r="Z63" s="5">
        <f t="shared" si="36"/>
        <v>0.98093606919628529</v>
      </c>
      <c r="AA63" s="5">
        <f t="shared" si="36"/>
        <v>1.233739362215174</v>
      </c>
      <c r="AB63" s="4">
        <f t="shared" si="37"/>
        <v>-4862802</v>
      </c>
      <c r="AC63" s="4">
        <f t="shared" si="37"/>
        <v>58485296</v>
      </c>
      <c r="AD63" s="4">
        <v>710786</v>
      </c>
      <c r="AE63" s="4">
        <v>735877</v>
      </c>
      <c r="AF63" s="4">
        <v>932332</v>
      </c>
      <c r="AG63" s="5">
        <f t="shared" si="38"/>
        <v>1.035300357632255</v>
      </c>
      <c r="AH63" s="5">
        <f t="shared" si="38"/>
        <v>1.2669671697851679</v>
      </c>
      <c r="AI63" s="4">
        <f t="shared" si="39"/>
        <v>25091</v>
      </c>
      <c r="AJ63" s="4">
        <f t="shared" si="39"/>
        <v>196455</v>
      </c>
      <c r="AK63" s="4">
        <v>596373</v>
      </c>
      <c r="AL63" s="4">
        <v>695774</v>
      </c>
      <c r="AM63" s="4">
        <v>666539</v>
      </c>
      <c r="AN63" s="5">
        <f t="shared" si="40"/>
        <v>1.166675889082839</v>
      </c>
      <c r="AO63" s="5">
        <f t="shared" si="40"/>
        <v>0.95798204589421276</v>
      </c>
      <c r="AP63" s="4">
        <f t="shared" si="41"/>
        <v>99401</v>
      </c>
      <c r="AQ63" s="4">
        <f t="shared" si="41"/>
        <v>-29235</v>
      </c>
    </row>
    <row r="64" spans="1:43" x14ac:dyDescent="0.25">
      <c r="A64" s="3" t="s">
        <v>57</v>
      </c>
      <c r="B64" s="4">
        <v>731981</v>
      </c>
      <c r="C64" s="4">
        <v>753029</v>
      </c>
      <c r="D64" s="4">
        <v>731695</v>
      </c>
      <c r="E64" s="5">
        <f t="shared" si="0"/>
        <v>1.0287548447295762</v>
      </c>
      <c r="F64" s="5">
        <f t="shared" si="0"/>
        <v>0.97166908578554079</v>
      </c>
      <c r="G64" s="4">
        <f t="shared" si="1"/>
        <v>21048</v>
      </c>
      <c r="H64" s="4">
        <f t="shared" si="1"/>
        <v>-21334</v>
      </c>
      <c r="I64" s="4">
        <v>493968</v>
      </c>
      <c r="J64" s="4">
        <v>505511</v>
      </c>
      <c r="K64" s="4">
        <v>552566</v>
      </c>
      <c r="L64" s="5">
        <f t="shared" si="32"/>
        <v>1.0233679104719333</v>
      </c>
      <c r="M64" s="5">
        <f t="shared" si="32"/>
        <v>1.0930840278450915</v>
      </c>
      <c r="N64" s="4">
        <f t="shared" si="33"/>
        <v>11543</v>
      </c>
      <c r="O64" s="4">
        <f t="shared" si="33"/>
        <v>47055</v>
      </c>
      <c r="P64" s="4">
        <v>345910</v>
      </c>
      <c r="Q64" s="4">
        <v>332196</v>
      </c>
      <c r="R64" s="4">
        <v>321988</v>
      </c>
      <c r="S64" s="5">
        <f t="shared" si="34"/>
        <v>0.96035384926715039</v>
      </c>
      <c r="T64" s="5">
        <f t="shared" si="34"/>
        <v>0.96927115317463186</v>
      </c>
      <c r="U64" s="4">
        <f t="shared" si="35"/>
        <v>-13714</v>
      </c>
      <c r="V64" s="4">
        <f t="shared" si="35"/>
        <v>-10208</v>
      </c>
      <c r="W64" s="4">
        <v>92514381</v>
      </c>
      <c r="X64" s="4">
        <v>89292802</v>
      </c>
      <c r="Y64" s="4">
        <v>107756261</v>
      </c>
      <c r="Z64" s="5">
        <f t="shared" si="36"/>
        <v>0.96517753277730955</v>
      </c>
      <c r="AA64" s="5">
        <f t="shared" si="36"/>
        <v>1.2067743265576996</v>
      </c>
      <c r="AB64" s="4">
        <f t="shared" si="37"/>
        <v>-3221579</v>
      </c>
      <c r="AC64" s="4">
        <f t="shared" si="37"/>
        <v>18463459</v>
      </c>
      <c r="AD64" s="4">
        <v>224268</v>
      </c>
      <c r="AE64" s="4">
        <v>179593</v>
      </c>
      <c r="AF64" s="4">
        <v>225477</v>
      </c>
      <c r="AG64" s="5">
        <f t="shared" si="38"/>
        <v>0.80079636863038861</v>
      </c>
      <c r="AH64" s="5">
        <f t="shared" si="38"/>
        <v>1.2554887996748203</v>
      </c>
      <c r="AI64" s="4">
        <f t="shared" si="39"/>
        <v>-44675</v>
      </c>
      <c r="AJ64" s="4">
        <f t="shared" si="39"/>
        <v>45884</v>
      </c>
      <c r="AK64" s="4">
        <v>111066</v>
      </c>
      <c r="AL64" s="4">
        <v>169663</v>
      </c>
      <c r="AM64" s="4">
        <v>174752</v>
      </c>
      <c r="AN64" s="5">
        <f t="shared" si="40"/>
        <v>1.5275872004033637</v>
      </c>
      <c r="AO64" s="5">
        <f t="shared" si="40"/>
        <v>1.0299947543070676</v>
      </c>
      <c r="AP64" s="4">
        <f t="shared" si="41"/>
        <v>58597</v>
      </c>
      <c r="AQ64" s="4">
        <f t="shared" si="41"/>
        <v>5089</v>
      </c>
    </row>
    <row r="65" spans="1:43" x14ac:dyDescent="0.25">
      <c r="A65" s="3" t="s">
        <v>58</v>
      </c>
      <c r="B65" s="4">
        <v>460907</v>
      </c>
      <c r="C65" s="4">
        <v>460551</v>
      </c>
      <c r="D65" s="4">
        <v>486523</v>
      </c>
      <c r="E65" s="5">
        <f t="shared" si="0"/>
        <v>0.99922760990828952</v>
      </c>
      <c r="F65" s="5">
        <f t="shared" si="0"/>
        <v>1.0563933201751814</v>
      </c>
      <c r="G65" s="4">
        <f t="shared" si="1"/>
        <v>-356</v>
      </c>
      <c r="H65" s="4">
        <f t="shared" si="1"/>
        <v>25972</v>
      </c>
      <c r="I65" s="4">
        <v>346143</v>
      </c>
      <c r="J65" s="4">
        <v>346113</v>
      </c>
      <c r="K65" s="4">
        <v>399505</v>
      </c>
      <c r="L65" s="5">
        <f t="shared" si="32"/>
        <v>0.99991333061769272</v>
      </c>
      <c r="M65" s="5">
        <f t="shared" si="32"/>
        <v>1.1542617584430519</v>
      </c>
      <c r="N65" s="4">
        <f t="shared" si="33"/>
        <v>-30</v>
      </c>
      <c r="O65" s="4">
        <f t="shared" si="33"/>
        <v>53392</v>
      </c>
      <c r="P65" s="4">
        <v>227377</v>
      </c>
      <c r="Q65" s="4">
        <v>230641</v>
      </c>
      <c r="R65" s="4">
        <v>227112</v>
      </c>
      <c r="S65" s="5">
        <f t="shared" si="34"/>
        <v>1.0143550139196136</v>
      </c>
      <c r="T65" s="5">
        <f t="shared" si="34"/>
        <v>0.98469916450240846</v>
      </c>
      <c r="U65" s="4">
        <f t="shared" si="35"/>
        <v>3264</v>
      </c>
      <c r="V65" s="4">
        <f t="shared" si="35"/>
        <v>-3529</v>
      </c>
      <c r="W65" s="4">
        <v>61881557</v>
      </c>
      <c r="X65" s="4">
        <v>65237444</v>
      </c>
      <c r="Y65" s="4">
        <v>75359119</v>
      </c>
      <c r="Z65" s="5">
        <f t="shared" si="36"/>
        <v>1.05423081064363</v>
      </c>
      <c r="AA65" s="5">
        <f t="shared" si="36"/>
        <v>1.1551513115688592</v>
      </c>
      <c r="AB65" s="4">
        <f t="shared" si="37"/>
        <v>3355887</v>
      </c>
      <c r="AC65" s="4">
        <f t="shared" si="37"/>
        <v>10121675</v>
      </c>
      <c r="AD65" s="4">
        <v>176381</v>
      </c>
      <c r="AE65" s="4">
        <v>177332</v>
      </c>
      <c r="AF65" s="4">
        <v>210530</v>
      </c>
      <c r="AG65" s="5">
        <f t="shared" si="38"/>
        <v>1.0053917372052545</v>
      </c>
      <c r="AH65" s="5">
        <f t="shared" si="38"/>
        <v>1.1872081744975527</v>
      </c>
      <c r="AI65" s="4">
        <f t="shared" si="39"/>
        <v>951</v>
      </c>
      <c r="AJ65" s="4">
        <f t="shared" si="39"/>
        <v>33198</v>
      </c>
      <c r="AK65" s="4">
        <v>101515</v>
      </c>
      <c r="AL65" s="4">
        <v>109616</v>
      </c>
      <c r="AM65" s="4">
        <v>142383</v>
      </c>
      <c r="AN65" s="5">
        <f t="shared" si="40"/>
        <v>1.0798010146283801</v>
      </c>
      <c r="AO65" s="5">
        <f t="shared" si="40"/>
        <v>1.2989253393665159</v>
      </c>
      <c r="AP65" s="4">
        <f t="shared" si="41"/>
        <v>8101</v>
      </c>
      <c r="AQ65" s="4">
        <f t="shared" si="41"/>
        <v>32767</v>
      </c>
    </row>
    <row r="66" spans="1:43" x14ac:dyDescent="0.25">
      <c r="A66" s="3" t="s">
        <v>59</v>
      </c>
      <c r="B66" s="4">
        <v>2508093</v>
      </c>
      <c r="C66" s="4">
        <v>2508929</v>
      </c>
      <c r="D66" s="4">
        <v>2481377</v>
      </c>
      <c r="E66" s="5">
        <f t="shared" si="0"/>
        <v>1.0003333209733452</v>
      </c>
      <c r="F66" s="5">
        <f t="shared" si="0"/>
        <v>0.98901842180468236</v>
      </c>
      <c r="G66" s="4">
        <f t="shared" si="1"/>
        <v>836</v>
      </c>
      <c r="H66" s="4">
        <f t="shared" si="1"/>
        <v>-27552</v>
      </c>
      <c r="I66" s="4">
        <v>2037279</v>
      </c>
      <c r="J66" s="4">
        <v>2090887</v>
      </c>
      <c r="K66" s="4">
        <v>2284584</v>
      </c>
      <c r="L66" s="5">
        <f t="shared" si="32"/>
        <v>1.0263135289766399</v>
      </c>
      <c r="M66" s="5">
        <f t="shared" si="32"/>
        <v>1.0926386743999077</v>
      </c>
      <c r="N66" s="4">
        <f t="shared" si="33"/>
        <v>53608</v>
      </c>
      <c r="O66" s="4">
        <f t="shared" si="33"/>
        <v>193697</v>
      </c>
      <c r="P66" s="4">
        <v>1293411</v>
      </c>
      <c r="Q66" s="4">
        <v>1316837</v>
      </c>
      <c r="R66" s="4">
        <v>1314982</v>
      </c>
      <c r="S66" s="5">
        <f t="shared" si="34"/>
        <v>1.0181117989564028</v>
      </c>
      <c r="T66" s="5">
        <f t="shared" si="34"/>
        <v>0.99859132147714558</v>
      </c>
      <c r="U66" s="4">
        <f t="shared" si="35"/>
        <v>23426</v>
      </c>
      <c r="V66" s="4">
        <f t="shared" si="35"/>
        <v>-1855</v>
      </c>
      <c r="W66" s="4">
        <v>454236254</v>
      </c>
      <c r="X66" s="4">
        <v>470872541</v>
      </c>
      <c r="Y66" s="4">
        <v>579374579</v>
      </c>
      <c r="Z66" s="5">
        <f t="shared" si="36"/>
        <v>1.0366247450605297</v>
      </c>
      <c r="AA66" s="5">
        <f t="shared" si="36"/>
        <v>1.2304276179910012</v>
      </c>
      <c r="AB66" s="4">
        <f t="shared" si="37"/>
        <v>16636287</v>
      </c>
      <c r="AC66" s="4">
        <f t="shared" si="37"/>
        <v>108502038</v>
      </c>
      <c r="AD66" s="4">
        <v>1300370</v>
      </c>
      <c r="AE66" s="4">
        <v>1405645</v>
      </c>
      <c r="AF66" s="4">
        <v>1826025</v>
      </c>
      <c r="AG66" s="5">
        <f t="shared" si="38"/>
        <v>1.0809577274160431</v>
      </c>
      <c r="AH66" s="5">
        <f t="shared" si="38"/>
        <v>1.2990655535359212</v>
      </c>
      <c r="AI66" s="4">
        <f t="shared" si="39"/>
        <v>105275</v>
      </c>
      <c r="AJ66" s="4">
        <f t="shared" si="39"/>
        <v>420380</v>
      </c>
      <c r="AK66" s="4">
        <v>852408</v>
      </c>
      <c r="AL66" s="4">
        <v>968291</v>
      </c>
      <c r="AM66" s="4">
        <v>1134305</v>
      </c>
      <c r="AN66" s="5">
        <f t="shared" si="40"/>
        <v>1.1359478090304174</v>
      </c>
      <c r="AO66" s="5">
        <f t="shared" si="40"/>
        <v>1.1714505246873099</v>
      </c>
      <c r="AP66" s="4">
        <f t="shared" si="41"/>
        <v>115883</v>
      </c>
      <c r="AQ66" s="4">
        <f t="shared" si="41"/>
        <v>166014</v>
      </c>
    </row>
    <row r="67" spans="1:43" x14ac:dyDescent="0.25">
      <c r="A67" s="3" t="s">
        <v>60</v>
      </c>
      <c r="B67" s="4">
        <v>672933</v>
      </c>
      <c r="C67" s="4">
        <v>698369</v>
      </c>
      <c r="D67" s="4">
        <v>667183</v>
      </c>
      <c r="E67" s="5">
        <f t="shared" si="0"/>
        <v>1.0377987110158069</v>
      </c>
      <c r="F67" s="5">
        <f t="shared" si="0"/>
        <v>0.95534452416988724</v>
      </c>
      <c r="G67" s="4">
        <f t="shared" si="1"/>
        <v>25436</v>
      </c>
      <c r="H67" s="4">
        <f t="shared" si="1"/>
        <v>-31186</v>
      </c>
      <c r="I67" s="4">
        <v>557680</v>
      </c>
      <c r="J67" s="4">
        <v>559849</v>
      </c>
      <c r="K67" s="4">
        <v>640588</v>
      </c>
      <c r="L67" s="5">
        <f t="shared" si="32"/>
        <v>1.0038893272127385</v>
      </c>
      <c r="M67" s="5">
        <f t="shared" si="32"/>
        <v>1.1442156724402472</v>
      </c>
      <c r="N67" s="4">
        <f t="shared" si="33"/>
        <v>2169</v>
      </c>
      <c r="O67" s="4">
        <f t="shared" si="33"/>
        <v>80739</v>
      </c>
      <c r="P67" s="4">
        <v>372380</v>
      </c>
      <c r="Q67" s="4">
        <v>367907</v>
      </c>
      <c r="R67" s="4">
        <v>358731</v>
      </c>
      <c r="S67" s="5">
        <f t="shared" si="34"/>
        <v>0.98798807669584832</v>
      </c>
      <c r="T67" s="5">
        <f t="shared" si="34"/>
        <v>0.97505891434520142</v>
      </c>
      <c r="U67" s="4">
        <f t="shared" si="35"/>
        <v>-4473</v>
      </c>
      <c r="V67" s="4">
        <f t="shared" si="35"/>
        <v>-9176</v>
      </c>
      <c r="W67" s="4">
        <v>86165944</v>
      </c>
      <c r="X67" s="4">
        <v>82573519</v>
      </c>
      <c r="Y67" s="4">
        <v>99884317</v>
      </c>
      <c r="Z67" s="5">
        <f t="shared" si="36"/>
        <v>0.95830806426260473</v>
      </c>
      <c r="AA67" s="5">
        <f t="shared" si="36"/>
        <v>1.2096410351604368</v>
      </c>
      <c r="AB67" s="4">
        <f t="shared" si="37"/>
        <v>-3592425</v>
      </c>
      <c r="AC67" s="4">
        <f t="shared" si="37"/>
        <v>17310798</v>
      </c>
      <c r="AD67" s="4">
        <v>242300</v>
      </c>
      <c r="AE67" s="4">
        <v>219111</v>
      </c>
      <c r="AF67" s="4">
        <v>252397</v>
      </c>
      <c r="AG67" s="5">
        <f t="shared" si="38"/>
        <v>0.9042963268675196</v>
      </c>
      <c r="AH67" s="5">
        <f t="shared" si="38"/>
        <v>1.1519138701388794</v>
      </c>
      <c r="AI67" s="4">
        <f t="shared" si="39"/>
        <v>-23189</v>
      </c>
      <c r="AJ67" s="4">
        <f t="shared" si="39"/>
        <v>33286</v>
      </c>
      <c r="AK67" s="4">
        <v>136001</v>
      </c>
      <c r="AL67" s="4">
        <v>154166</v>
      </c>
      <c r="AM67" s="4">
        <v>147279</v>
      </c>
      <c r="AN67" s="5">
        <f t="shared" si="40"/>
        <v>1.1335651943735707</v>
      </c>
      <c r="AO67" s="5">
        <f t="shared" si="40"/>
        <v>0.95532737438864601</v>
      </c>
      <c r="AP67" s="4">
        <f t="shared" si="41"/>
        <v>18165</v>
      </c>
      <c r="AQ67" s="4">
        <f t="shared" si="41"/>
        <v>-6887</v>
      </c>
    </row>
    <row r="68" spans="1:43" x14ac:dyDescent="0.25">
      <c r="A68" s="3" t="s">
        <v>61</v>
      </c>
      <c r="B68" s="4">
        <v>2115306</v>
      </c>
      <c r="C68" s="4">
        <v>1949933</v>
      </c>
      <c r="D68" s="4">
        <v>1989132</v>
      </c>
      <c r="E68" s="5">
        <f t="shared" si="0"/>
        <v>0.92182076730269757</v>
      </c>
      <c r="F68" s="5">
        <f t="shared" si="0"/>
        <v>1.020102741991648</v>
      </c>
      <c r="G68" s="4">
        <f t="shared" si="1"/>
        <v>-165373</v>
      </c>
      <c r="H68" s="4">
        <f t="shared" si="1"/>
        <v>39199</v>
      </c>
      <c r="I68" s="4">
        <v>1707186</v>
      </c>
      <c r="J68" s="4">
        <v>1633269</v>
      </c>
      <c r="K68" s="4">
        <v>1817406</v>
      </c>
      <c r="L68" s="5">
        <f t="shared" si="32"/>
        <v>0.95670243312679459</v>
      </c>
      <c r="M68" s="5">
        <f t="shared" si="32"/>
        <v>1.112741379405352</v>
      </c>
      <c r="N68" s="4">
        <f t="shared" si="33"/>
        <v>-73917</v>
      </c>
      <c r="O68" s="4">
        <f t="shared" si="33"/>
        <v>184137</v>
      </c>
      <c r="P68" s="4">
        <v>1096311</v>
      </c>
      <c r="Q68" s="4">
        <v>1005999</v>
      </c>
      <c r="R68" s="4">
        <v>1065045</v>
      </c>
      <c r="S68" s="5">
        <f t="shared" si="34"/>
        <v>0.91762191567903628</v>
      </c>
      <c r="T68" s="5">
        <f t="shared" si="34"/>
        <v>1.0586938953219636</v>
      </c>
      <c r="U68" s="4">
        <f t="shared" si="35"/>
        <v>-90312</v>
      </c>
      <c r="V68" s="4">
        <f t="shared" si="35"/>
        <v>59046</v>
      </c>
      <c r="W68" s="4">
        <v>335665828</v>
      </c>
      <c r="X68" s="4">
        <v>327430410</v>
      </c>
      <c r="Y68" s="4">
        <v>1983219031</v>
      </c>
      <c r="Z68" s="5">
        <f t="shared" si="36"/>
        <v>0.9754654262870035</v>
      </c>
      <c r="AA68" s="5">
        <f t="shared" si="36"/>
        <v>6.056917654655229</v>
      </c>
      <c r="AB68" s="4">
        <f t="shared" si="37"/>
        <v>-8235418</v>
      </c>
      <c r="AC68" s="4">
        <f t="shared" si="37"/>
        <v>1655788621</v>
      </c>
      <c r="AD68" s="4">
        <v>878371</v>
      </c>
      <c r="AE68" s="4">
        <v>859985</v>
      </c>
      <c r="AF68" s="4">
        <v>1192281</v>
      </c>
      <c r="AG68" s="5">
        <f t="shared" si="38"/>
        <v>0.97906807032563692</v>
      </c>
      <c r="AH68" s="5">
        <f t="shared" si="38"/>
        <v>1.3863974371646017</v>
      </c>
      <c r="AI68" s="4">
        <f t="shared" si="39"/>
        <v>-18386</v>
      </c>
      <c r="AJ68" s="4">
        <f t="shared" si="39"/>
        <v>332296</v>
      </c>
      <c r="AK68" s="4">
        <v>569512</v>
      </c>
      <c r="AL68" s="4">
        <v>609581</v>
      </c>
      <c r="AM68" s="4">
        <v>703750</v>
      </c>
      <c r="AN68" s="5">
        <f t="shared" si="40"/>
        <v>1.0703567264605487</v>
      </c>
      <c r="AO68" s="5">
        <f t="shared" si="40"/>
        <v>1.1544815209135455</v>
      </c>
      <c r="AP68" s="4">
        <f t="shared" si="41"/>
        <v>40069</v>
      </c>
      <c r="AQ68" s="4">
        <f t="shared" si="41"/>
        <v>94169</v>
      </c>
    </row>
    <row r="69" spans="1:43" x14ac:dyDescent="0.25">
      <c r="A69" s="3" t="s">
        <v>62</v>
      </c>
      <c r="B69" s="4">
        <v>692441</v>
      </c>
      <c r="C69" s="4">
        <v>642285</v>
      </c>
      <c r="D69" s="4">
        <v>745169</v>
      </c>
      <c r="E69" s="5">
        <f t="shared" si="0"/>
        <v>0.92756639193808565</v>
      </c>
      <c r="F69" s="5">
        <f t="shared" si="0"/>
        <v>1.1601843418420172</v>
      </c>
      <c r="G69" s="4">
        <f t="shared" si="1"/>
        <v>-50156</v>
      </c>
      <c r="H69" s="4">
        <f t="shared" si="1"/>
        <v>102884</v>
      </c>
      <c r="I69" s="4">
        <v>469292</v>
      </c>
      <c r="J69" s="4">
        <v>475345</v>
      </c>
      <c r="K69" s="4">
        <v>541698</v>
      </c>
      <c r="L69" s="5">
        <f t="shared" si="32"/>
        <v>1.0128981529623347</v>
      </c>
      <c r="M69" s="5">
        <f t="shared" si="32"/>
        <v>1.1395891405189915</v>
      </c>
      <c r="N69" s="4">
        <f t="shared" si="33"/>
        <v>6053</v>
      </c>
      <c r="O69" s="4">
        <f t="shared" si="33"/>
        <v>66353</v>
      </c>
      <c r="P69" s="4">
        <v>342545</v>
      </c>
      <c r="Q69" s="4">
        <v>332651</v>
      </c>
      <c r="R69" s="4">
        <v>346723</v>
      </c>
      <c r="S69" s="5">
        <f t="shared" si="34"/>
        <v>0.97111620371046137</v>
      </c>
      <c r="T69" s="5">
        <f t="shared" si="34"/>
        <v>1.0423025934087076</v>
      </c>
      <c r="U69" s="4">
        <f t="shared" si="35"/>
        <v>-9894</v>
      </c>
      <c r="V69" s="4">
        <f t="shared" si="35"/>
        <v>14072</v>
      </c>
      <c r="W69" s="4">
        <v>188451831</v>
      </c>
      <c r="X69" s="4">
        <v>187599783</v>
      </c>
      <c r="Y69" s="4">
        <v>639700279</v>
      </c>
      <c r="Z69" s="5">
        <f t="shared" si="36"/>
        <v>0.99547869609184114</v>
      </c>
      <c r="AA69" s="5">
        <f t="shared" si="36"/>
        <v>3.4099201436709552</v>
      </c>
      <c r="AB69" s="4">
        <f t="shared" si="37"/>
        <v>-852048</v>
      </c>
      <c r="AC69" s="4">
        <f t="shared" si="37"/>
        <v>452100496</v>
      </c>
      <c r="AD69" s="4">
        <v>468151</v>
      </c>
      <c r="AE69" s="4">
        <v>482389</v>
      </c>
      <c r="AF69" s="4">
        <v>390159</v>
      </c>
      <c r="AG69" s="5">
        <f t="shared" si="38"/>
        <v>1.0304132640964134</v>
      </c>
      <c r="AH69" s="5">
        <f t="shared" si="38"/>
        <v>0.80880575635016549</v>
      </c>
      <c r="AI69" s="4">
        <f t="shared" si="39"/>
        <v>14238</v>
      </c>
      <c r="AJ69" s="4">
        <f t="shared" si="39"/>
        <v>-92230</v>
      </c>
      <c r="AK69" s="4">
        <v>278071</v>
      </c>
      <c r="AL69" s="4">
        <v>308344</v>
      </c>
      <c r="AM69" s="4">
        <v>69946</v>
      </c>
      <c r="AN69" s="5">
        <f t="shared" si="40"/>
        <v>1.1088678790668571</v>
      </c>
      <c r="AO69" s="5">
        <f t="shared" si="40"/>
        <v>0.22684404431414265</v>
      </c>
      <c r="AP69" s="4">
        <f t="shared" si="41"/>
        <v>30273</v>
      </c>
      <c r="AQ69" s="4">
        <f t="shared" si="41"/>
        <v>-238398</v>
      </c>
    </row>
    <row r="70" spans="1:43" x14ac:dyDescent="0.25">
      <c r="A70" s="3" t="s">
        <v>63</v>
      </c>
      <c r="B70" s="4">
        <v>205134</v>
      </c>
      <c r="C70" s="4">
        <v>203163</v>
      </c>
      <c r="D70" s="4">
        <v>216914</v>
      </c>
      <c r="E70" s="5">
        <f t="shared" si="0"/>
        <v>0.9903916464359882</v>
      </c>
      <c r="F70" s="5">
        <f t="shared" si="0"/>
        <v>1.0676845685484069</v>
      </c>
      <c r="G70" s="4">
        <f t="shared" si="1"/>
        <v>-1971</v>
      </c>
      <c r="H70" s="4">
        <f t="shared" si="1"/>
        <v>13751</v>
      </c>
      <c r="I70" s="4">
        <v>149141</v>
      </c>
      <c r="J70" s="4">
        <v>152409</v>
      </c>
      <c r="K70" s="4">
        <v>172160</v>
      </c>
      <c r="L70" s="5">
        <f t="shared" si="32"/>
        <v>1.0219121502470816</v>
      </c>
      <c r="M70" s="5">
        <f t="shared" si="32"/>
        <v>1.1295920844569547</v>
      </c>
      <c r="N70" s="4">
        <f t="shared" si="33"/>
        <v>3268</v>
      </c>
      <c r="O70" s="4">
        <f t="shared" si="33"/>
        <v>19751</v>
      </c>
      <c r="P70" s="4">
        <v>120054</v>
      </c>
      <c r="Q70" s="4">
        <v>121639</v>
      </c>
      <c r="R70" s="4">
        <v>132023</v>
      </c>
      <c r="S70" s="5">
        <f t="shared" si="34"/>
        <v>1.0132023922568179</v>
      </c>
      <c r="T70" s="5">
        <f t="shared" si="34"/>
        <v>1.0853673575086937</v>
      </c>
      <c r="U70" s="4">
        <f t="shared" si="35"/>
        <v>1585</v>
      </c>
      <c r="V70" s="4">
        <f t="shared" si="35"/>
        <v>10384</v>
      </c>
      <c r="W70" s="4">
        <v>34447603</v>
      </c>
      <c r="X70" s="4">
        <v>34169650</v>
      </c>
      <c r="Y70" s="4">
        <v>296616039</v>
      </c>
      <c r="Z70" s="5">
        <f t="shared" si="36"/>
        <v>0.99193113668895916</v>
      </c>
      <c r="AA70" s="5">
        <f t="shared" si="36"/>
        <v>8.6806870717142264</v>
      </c>
      <c r="AB70" s="4">
        <f t="shared" si="37"/>
        <v>-277953</v>
      </c>
      <c r="AC70" s="4">
        <f t="shared" si="37"/>
        <v>262446389</v>
      </c>
      <c r="AD70" s="4">
        <v>91613</v>
      </c>
      <c r="AE70" s="4">
        <v>88735</v>
      </c>
      <c r="AF70" s="4">
        <v>91809</v>
      </c>
      <c r="AG70" s="5">
        <f t="shared" si="38"/>
        <v>0.96858524445220662</v>
      </c>
      <c r="AH70" s="5">
        <f t="shared" si="38"/>
        <v>1.0346424747844707</v>
      </c>
      <c r="AI70" s="4">
        <f t="shared" si="39"/>
        <v>-2878</v>
      </c>
      <c r="AJ70" s="4">
        <f t="shared" si="39"/>
        <v>3074</v>
      </c>
      <c r="AK70" s="4">
        <v>38544</v>
      </c>
      <c r="AL70" s="4">
        <v>41091</v>
      </c>
      <c r="AM70" s="4">
        <v>11568</v>
      </c>
      <c r="AN70" s="5">
        <f t="shared" si="40"/>
        <v>1.0660803237858032</v>
      </c>
      <c r="AO70" s="5">
        <f t="shared" si="40"/>
        <v>0.281521501058626</v>
      </c>
      <c r="AP70" s="4">
        <f t="shared" si="41"/>
        <v>2547</v>
      </c>
      <c r="AQ70" s="4">
        <f t="shared" si="41"/>
        <v>-29523</v>
      </c>
    </row>
    <row r="71" spans="1:43" x14ac:dyDescent="0.25">
      <c r="A71" s="3" t="s">
        <v>64</v>
      </c>
      <c r="B71" s="4">
        <v>81543</v>
      </c>
      <c r="C71" s="4">
        <v>66898</v>
      </c>
      <c r="D71" s="4">
        <v>94214</v>
      </c>
      <c r="E71" s="5">
        <f t="shared" si="0"/>
        <v>0.82040150595391392</v>
      </c>
      <c r="F71" s="5">
        <f t="shared" si="0"/>
        <v>1.4083231187778409</v>
      </c>
      <c r="G71" s="4">
        <f t="shared" si="1"/>
        <v>-14645</v>
      </c>
      <c r="H71" s="4">
        <f t="shared" si="1"/>
        <v>27316</v>
      </c>
      <c r="I71" s="4">
        <v>63241</v>
      </c>
      <c r="J71" s="4">
        <v>61259</v>
      </c>
      <c r="K71" s="4">
        <v>76423</v>
      </c>
      <c r="L71" s="5">
        <f t="shared" si="32"/>
        <v>0.96865957211302789</v>
      </c>
      <c r="M71" s="5">
        <f t="shared" si="32"/>
        <v>1.2475391371063844</v>
      </c>
      <c r="N71" s="4">
        <f t="shared" si="33"/>
        <v>-1982</v>
      </c>
      <c r="O71" s="4">
        <f t="shared" si="33"/>
        <v>15164</v>
      </c>
      <c r="P71" s="4">
        <v>44346</v>
      </c>
      <c r="Q71" s="4">
        <v>42161</v>
      </c>
      <c r="R71" s="4">
        <v>45981</v>
      </c>
      <c r="S71" s="5">
        <f t="shared" si="34"/>
        <v>0.9507283633247644</v>
      </c>
      <c r="T71" s="5">
        <f t="shared" si="34"/>
        <v>1.0906050615497735</v>
      </c>
      <c r="U71" s="4">
        <f t="shared" si="35"/>
        <v>-2185</v>
      </c>
      <c r="V71" s="4">
        <f t="shared" si="35"/>
        <v>3820</v>
      </c>
      <c r="W71" s="4">
        <v>9180386</v>
      </c>
      <c r="X71" s="4">
        <v>9030500</v>
      </c>
      <c r="Y71" s="4">
        <v>12964047</v>
      </c>
      <c r="Z71" s="5">
        <f t="shared" si="36"/>
        <v>0.98367323552626218</v>
      </c>
      <c r="AA71" s="5">
        <f t="shared" si="36"/>
        <v>1.435584629865456</v>
      </c>
      <c r="AB71" s="4">
        <f t="shared" si="37"/>
        <v>-149886</v>
      </c>
      <c r="AC71" s="4">
        <f t="shared" si="37"/>
        <v>3933547</v>
      </c>
      <c r="AD71" s="4">
        <v>19858</v>
      </c>
      <c r="AE71" s="4">
        <v>19300</v>
      </c>
      <c r="AF71" s="4">
        <v>39791</v>
      </c>
      <c r="AG71" s="5">
        <f t="shared" si="38"/>
        <v>0.97190049350387753</v>
      </c>
      <c r="AH71" s="5">
        <f t="shared" si="38"/>
        <v>2.0617098445595854</v>
      </c>
      <c r="AI71" s="4">
        <f t="shared" si="39"/>
        <v>-558</v>
      </c>
      <c r="AJ71" s="4">
        <f t="shared" si="39"/>
        <v>20491</v>
      </c>
      <c r="AK71" s="4">
        <v>13189</v>
      </c>
      <c r="AL71" s="4">
        <v>14735</v>
      </c>
      <c r="AM71" s="4">
        <v>16763</v>
      </c>
      <c r="AN71" s="5">
        <f t="shared" si="40"/>
        <v>1.1172188945333232</v>
      </c>
      <c r="AO71" s="5">
        <f t="shared" si="40"/>
        <v>1.137631489650492</v>
      </c>
      <c r="AP71" s="4">
        <f t="shared" si="41"/>
        <v>1546</v>
      </c>
      <c r="AQ71" s="4">
        <f t="shared" si="41"/>
        <v>2028</v>
      </c>
    </row>
    <row r="72" spans="1:43" x14ac:dyDescent="0.25">
      <c r="A72" s="3" t="s">
        <v>65</v>
      </c>
      <c r="B72" s="4">
        <v>345894</v>
      </c>
      <c r="C72" s="4">
        <v>358768</v>
      </c>
      <c r="D72" s="4">
        <v>396931</v>
      </c>
      <c r="E72" s="5">
        <f t="shared" si="0"/>
        <v>1.0372194949897946</v>
      </c>
      <c r="F72" s="5">
        <f t="shared" si="0"/>
        <v>1.1063723631985016</v>
      </c>
      <c r="G72" s="4">
        <f t="shared" si="1"/>
        <v>12874</v>
      </c>
      <c r="H72" s="4">
        <f t="shared" si="1"/>
        <v>38163</v>
      </c>
      <c r="I72" s="4">
        <v>318083</v>
      </c>
      <c r="J72" s="4">
        <v>317723</v>
      </c>
      <c r="K72" s="4">
        <v>319659</v>
      </c>
      <c r="L72" s="5">
        <f t="shared" si="32"/>
        <v>0.99886821993001829</v>
      </c>
      <c r="M72" s="5">
        <f t="shared" si="32"/>
        <v>1.0060933580508808</v>
      </c>
      <c r="N72" s="4">
        <f t="shared" si="33"/>
        <v>-360</v>
      </c>
      <c r="O72" s="4">
        <f t="shared" si="33"/>
        <v>1936</v>
      </c>
      <c r="P72" s="4">
        <v>225494</v>
      </c>
      <c r="Q72" s="4">
        <v>224429</v>
      </c>
      <c r="R72" s="4">
        <v>185458</v>
      </c>
      <c r="S72" s="5">
        <f t="shared" si="34"/>
        <v>0.99527703619608499</v>
      </c>
      <c r="T72" s="5">
        <f t="shared" si="34"/>
        <v>0.82635488283599712</v>
      </c>
      <c r="U72" s="4">
        <f t="shared" si="35"/>
        <v>-1065</v>
      </c>
      <c r="V72" s="4">
        <f t="shared" si="35"/>
        <v>-38971</v>
      </c>
      <c r="W72" s="4">
        <v>41159540</v>
      </c>
      <c r="X72" s="4">
        <v>41522454</v>
      </c>
      <c r="Y72" s="4">
        <v>228808083</v>
      </c>
      <c r="Z72" s="5">
        <f t="shared" si="36"/>
        <v>1.0088172511160232</v>
      </c>
      <c r="AA72" s="5">
        <f t="shared" si="36"/>
        <v>5.5104662889144267</v>
      </c>
      <c r="AB72" s="4">
        <f t="shared" si="37"/>
        <v>362914</v>
      </c>
      <c r="AC72" s="4">
        <f t="shared" si="37"/>
        <v>187285629</v>
      </c>
      <c r="AD72" s="4">
        <v>71152</v>
      </c>
      <c r="AE72" s="4">
        <v>89169</v>
      </c>
      <c r="AF72" s="4">
        <v>125742</v>
      </c>
      <c r="AG72" s="5">
        <f t="shared" si="38"/>
        <v>1.2532184618844164</v>
      </c>
      <c r="AH72" s="5">
        <f t="shared" si="38"/>
        <v>1.4101537529859032</v>
      </c>
      <c r="AI72" s="4">
        <f t="shared" si="39"/>
        <v>18017</v>
      </c>
      <c r="AJ72" s="4">
        <f t="shared" si="39"/>
        <v>36573</v>
      </c>
      <c r="AK72" s="4">
        <v>37520</v>
      </c>
      <c r="AL72" s="4">
        <v>49052</v>
      </c>
      <c r="AM72" s="4">
        <v>27185</v>
      </c>
      <c r="AN72" s="5">
        <f t="shared" si="40"/>
        <v>1.3073560767590617</v>
      </c>
      <c r="AO72" s="5">
        <f t="shared" si="40"/>
        <v>0.55420777949930689</v>
      </c>
      <c r="AP72" s="4">
        <f t="shared" si="41"/>
        <v>11532</v>
      </c>
      <c r="AQ72" s="4">
        <f t="shared" si="41"/>
        <v>-21867</v>
      </c>
    </row>
    <row r="73" spans="1:43" x14ac:dyDescent="0.25">
      <c r="A73" s="3" t="s">
        <v>66</v>
      </c>
      <c r="B73" s="4">
        <v>93522</v>
      </c>
      <c r="C73" s="4">
        <v>97433</v>
      </c>
      <c r="D73" s="4">
        <v>108436</v>
      </c>
      <c r="E73" s="5">
        <f t="shared" ref="E73:F93" si="42">C73/B73</f>
        <v>1.0418190372318812</v>
      </c>
      <c r="F73" s="5">
        <f t="shared" si="42"/>
        <v>1.1129288844641958</v>
      </c>
      <c r="G73" s="4">
        <f t="shared" ref="G73:H93" si="43">C73-B73</f>
        <v>3911</v>
      </c>
      <c r="H73" s="4">
        <f t="shared" si="43"/>
        <v>11003</v>
      </c>
      <c r="I73" s="4">
        <v>65013</v>
      </c>
      <c r="J73" s="4">
        <v>66183</v>
      </c>
      <c r="K73" s="4">
        <v>74997</v>
      </c>
      <c r="L73" s="5">
        <f t="shared" si="32"/>
        <v>1.0179964007198561</v>
      </c>
      <c r="M73" s="5">
        <f t="shared" si="32"/>
        <v>1.1331761932822628</v>
      </c>
      <c r="N73" s="4">
        <f t="shared" si="33"/>
        <v>1170</v>
      </c>
      <c r="O73" s="4">
        <f t="shared" si="33"/>
        <v>8814</v>
      </c>
      <c r="P73" s="4">
        <v>48361</v>
      </c>
      <c r="Q73" s="4">
        <v>50255</v>
      </c>
      <c r="R73" s="4">
        <v>51582</v>
      </c>
      <c r="S73" s="5">
        <f t="shared" si="34"/>
        <v>1.0391637890035359</v>
      </c>
      <c r="T73" s="5">
        <f t="shared" si="34"/>
        <v>1.0264053328027063</v>
      </c>
      <c r="U73" s="4">
        <f t="shared" si="35"/>
        <v>1894</v>
      </c>
      <c r="V73" s="4">
        <f t="shared" si="35"/>
        <v>1327</v>
      </c>
      <c r="W73" s="4">
        <v>16525113</v>
      </c>
      <c r="X73" s="4">
        <v>17263359</v>
      </c>
      <c r="Y73" s="4">
        <v>21205896</v>
      </c>
      <c r="Z73" s="5">
        <f t="shared" si="36"/>
        <v>1.0446741877044956</v>
      </c>
      <c r="AA73" s="5">
        <f t="shared" si="36"/>
        <v>1.228376007241696</v>
      </c>
      <c r="AB73" s="4">
        <f t="shared" si="37"/>
        <v>738246</v>
      </c>
      <c r="AC73" s="4">
        <f t="shared" si="37"/>
        <v>3942537</v>
      </c>
      <c r="AD73" s="4">
        <v>31874</v>
      </c>
      <c r="AE73" s="4">
        <v>35019</v>
      </c>
      <c r="AF73" s="4">
        <v>46005</v>
      </c>
      <c r="AG73" s="5">
        <f t="shared" si="38"/>
        <v>1.0986697621886177</v>
      </c>
      <c r="AH73" s="5">
        <f t="shared" si="38"/>
        <v>1.3137154116336847</v>
      </c>
      <c r="AI73" s="4">
        <f t="shared" si="39"/>
        <v>3145</v>
      </c>
      <c r="AJ73" s="4">
        <f t="shared" si="39"/>
        <v>10986</v>
      </c>
      <c r="AK73" s="4">
        <v>14526</v>
      </c>
      <c r="AL73" s="4">
        <v>16355</v>
      </c>
      <c r="AM73" s="4">
        <v>19359</v>
      </c>
      <c r="AN73" s="5">
        <f t="shared" si="40"/>
        <v>1.1259121575106705</v>
      </c>
      <c r="AO73" s="5">
        <f t="shared" si="40"/>
        <v>1.1836747172118618</v>
      </c>
      <c r="AP73" s="4">
        <f t="shared" si="41"/>
        <v>1829</v>
      </c>
      <c r="AQ73" s="4">
        <f t="shared" si="41"/>
        <v>3004</v>
      </c>
    </row>
    <row r="74" spans="1:43" x14ac:dyDescent="0.25">
      <c r="A74" s="3" t="s">
        <v>67</v>
      </c>
      <c r="B74" s="4">
        <v>268804</v>
      </c>
      <c r="C74" s="4">
        <v>256337</v>
      </c>
      <c r="D74" s="4">
        <v>281667</v>
      </c>
      <c r="E74" s="5">
        <f t="shared" si="42"/>
        <v>0.95362048183806791</v>
      </c>
      <c r="F74" s="5">
        <f t="shared" si="42"/>
        <v>1.0988152315116428</v>
      </c>
      <c r="G74" s="4">
        <f t="shared" si="43"/>
        <v>-12467</v>
      </c>
      <c r="H74" s="4">
        <f t="shared" si="43"/>
        <v>25330</v>
      </c>
      <c r="I74" s="4">
        <v>215134</v>
      </c>
      <c r="J74" s="4">
        <v>207726</v>
      </c>
      <c r="K74" s="4">
        <v>242942</v>
      </c>
      <c r="L74" s="5">
        <f t="shared" si="32"/>
        <v>0.96556564745693385</v>
      </c>
      <c r="M74" s="5">
        <f t="shared" si="32"/>
        <v>1.1695310168202344</v>
      </c>
      <c r="N74" s="4">
        <f t="shared" si="33"/>
        <v>-7408</v>
      </c>
      <c r="O74" s="4">
        <f t="shared" si="33"/>
        <v>35216</v>
      </c>
      <c r="P74" s="4">
        <v>137769</v>
      </c>
      <c r="Q74" s="4">
        <v>133326</v>
      </c>
      <c r="R74" s="4">
        <v>137410</v>
      </c>
      <c r="S74" s="5">
        <f t="shared" si="34"/>
        <v>0.96775036474097942</v>
      </c>
      <c r="T74" s="5">
        <f t="shared" si="34"/>
        <v>1.0306316847426609</v>
      </c>
      <c r="U74" s="4">
        <f t="shared" si="35"/>
        <v>-4443</v>
      </c>
      <c r="V74" s="4">
        <f t="shared" si="35"/>
        <v>4084</v>
      </c>
      <c r="W74" s="4">
        <v>18843529</v>
      </c>
      <c r="X74" s="4">
        <v>18289268</v>
      </c>
      <c r="Y74" s="4">
        <v>23607337</v>
      </c>
      <c r="Z74" s="5">
        <f t="shared" si="36"/>
        <v>0.97058613596211196</v>
      </c>
      <c r="AA74" s="5">
        <f t="shared" si="36"/>
        <v>1.2907753880581772</v>
      </c>
      <c r="AB74" s="4">
        <f t="shared" si="37"/>
        <v>-554261</v>
      </c>
      <c r="AC74" s="4">
        <f t="shared" si="37"/>
        <v>5318069</v>
      </c>
      <c r="AD74" s="4">
        <v>47374</v>
      </c>
      <c r="AE74" s="4">
        <v>40720</v>
      </c>
      <c r="AF74" s="4">
        <v>64884</v>
      </c>
      <c r="AG74" s="5">
        <f t="shared" si="38"/>
        <v>0.85954320935534256</v>
      </c>
      <c r="AH74" s="5">
        <f t="shared" si="38"/>
        <v>1.593418467583497</v>
      </c>
      <c r="AI74" s="4">
        <f t="shared" si="39"/>
        <v>-6654</v>
      </c>
      <c r="AJ74" s="4">
        <f t="shared" si="39"/>
        <v>24164</v>
      </c>
      <c r="AK74" s="4">
        <v>29746</v>
      </c>
      <c r="AL74" s="4">
        <v>30942</v>
      </c>
      <c r="AM74" s="4">
        <v>35376</v>
      </c>
      <c r="AN74" s="5">
        <f t="shared" si="40"/>
        <v>1.0402070866671149</v>
      </c>
      <c r="AO74" s="5">
        <f t="shared" si="40"/>
        <v>1.1433003684312584</v>
      </c>
      <c r="AP74" s="4">
        <f t="shared" si="41"/>
        <v>1196</v>
      </c>
      <c r="AQ74" s="4">
        <f t="shared" si="41"/>
        <v>4434</v>
      </c>
    </row>
    <row r="75" spans="1:43" x14ac:dyDescent="0.25">
      <c r="A75" s="3" t="s">
        <v>68</v>
      </c>
      <c r="B75" s="4">
        <v>1351946</v>
      </c>
      <c r="C75" s="4">
        <v>1174515</v>
      </c>
      <c r="D75" s="4">
        <v>1321520</v>
      </c>
      <c r="E75" s="5">
        <f t="shared" si="42"/>
        <v>0.86875881137264355</v>
      </c>
      <c r="F75" s="5">
        <f t="shared" si="42"/>
        <v>1.1251623010348952</v>
      </c>
      <c r="G75" s="4">
        <f t="shared" si="43"/>
        <v>-177431</v>
      </c>
      <c r="H75" s="4">
        <f t="shared" si="43"/>
        <v>147005</v>
      </c>
      <c r="I75" s="4">
        <v>947423</v>
      </c>
      <c r="J75" s="4">
        <v>881276</v>
      </c>
      <c r="K75" s="4">
        <v>993736</v>
      </c>
      <c r="L75" s="5">
        <f t="shared" ref="L75:M90" si="44">J75/I75</f>
        <v>0.93018218894833671</v>
      </c>
      <c r="M75" s="5">
        <f t="shared" si="44"/>
        <v>1.1276104194372705</v>
      </c>
      <c r="N75" s="4">
        <f t="shared" ref="N75:O90" si="45">J75-I75</f>
        <v>-66147</v>
      </c>
      <c r="O75" s="4">
        <f t="shared" si="45"/>
        <v>112460</v>
      </c>
      <c r="P75" s="4">
        <v>631479</v>
      </c>
      <c r="Q75" s="4">
        <v>571561</v>
      </c>
      <c r="R75" s="4">
        <v>620075</v>
      </c>
      <c r="S75" s="5">
        <f t="shared" ref="S75:T90" si="46">Q75/P75</f>
        <v>0.90511481775324276</v>
      </c>
      <c r="T75" s="5">
        <f t="shared" si="46"/>
        <v>1.0848798290996062</v>
      </c>
      <c r="U75" s="4">
        <f t="shared" ref="U75:V90" si="47">Q75-P75</f>
        <v>-59918</v>
      </c>
      <c r="V75" s="4">
        <f t="shared" si="47"/>
        <v>48514</v>
      </c>
      <c r="W75" s="4">
        <v>175723863</v>
      </c>
      <c r="X75" s="4">
        <v>166563763</v>
      </c>
      <c r="Y75" s="4">
        <v>208059607</v>
      </c>
      <c r="Z75" s="5">
        <f t="shared" ref="Z75:AA90" si="48">X75/W75</f>
        <v>0.94787219081337859</v>
      </c>
      <c r="AA75" s="5">
        <f t="shared" si="48"/>
        <v>1.2491288816523676</v>
      </c>
      <c r="AB75" s="4">
        <f t="shared" ref="AB75:AC90" si="49">X75-W75</f>
        <v>-9160100</v>
      </c>
      <c r="AC75" s="4">
        <f t="shared" si="49"/>
        <v>41495844</v>
      </c>
      <c r="AD75" s="4">
        <v>447105</v>
      </c>
      <c r="AE75" s="4">
        <v>448656</v>
      </c>
      <c r="AF75" s="4">
        <v>588676</v>
      </c>
      <c r="AG75" s="5">
        <f t="shared" ref="AG75:AH90" si="50">AE75/AD75</f>
        <v>1.0034689837957527</v>
      </c>
      <c r="AH75" s="5">
        <f t="shared" si="50"/>
        <v>1.3120876573588673</v>
      </c>
      <c r="AI75" s="4">
        <f t="shared" ref="AI75:AJ90" si="51">AE75-AD75</f>
        <v>1551</v>
      </c>
      <c r="AJ75" s="4">
        <f t="shared" si="51"/>
        <v>140020</v>
      </c>
      <c r="AK75" s="4">
        <v>301422</v>
      </c>
      <c r="AL75" s="4">
        <v>311165</v>
      </c>
      <c r="AM75" s="4">
        <v>399212</v>
      </c>
      <c r="AN75" s="5">
        <f t="shared" ref="AN75:AO90" si="52">AL75/AK75</f>
        <v>1.0323234534970904</v>
      </c>
      <c r="AO75" s="5">
        <f t="shared" si="52"/>
        <v>1.2829592017097038</v>
      </c>
      <c r="AP75" s="4">
        <f t="shared" ref="AP75:AQ90" si="53">AL75-AK75</f>
        <v>9743</v>
      </c>
      <c r="AQ75" s="4">
        <f t="shared" si="53"/>
        <v>88047</v>
      </c>
    </row>
    <row r="76" spans="1:43" x14ac:dyDescent="0.25">
      <c r="A76" s="3" t="s">
        <v>69</v>
      </c>
      <c r="B76" s="4">
        <v>1411336</v>
      </c>
      <c r="C76" s="4">
        <v>1386303</v>
      </c>
      <c r="D76" s="4">
        <v>1573237</v>
      </c>
      <c r="E76" s="5">
        <f t="shared" si="42"/>
        <v>0.98226290550230422</v>
      </c>
      <c r="F76" s="5">
        <f t="shared" si="42"/>
        <v>1.1348435370910976</v>
      </c>
      <c r="G76" s="4">
        <f t="shared" si="43"/>
        <v>-25033</v>
      </c>
      <c r="H76" s="4">
        <f t="shared" si="43"/>
        <v>186934</v>
      </c>
      <c r="I76" s="4">
        <v>1087991</v>
      </c>
      <c r="J76" s="4">
        <v>1081793</v>
      </c>
      <c r="K76" s="4">
        <v>1378388</v>
      </c>
      <c r="L76" s="5">
        <f t="shared" si="44"/>
        <v>0.99430326169977512</v>
      </c>
      <c r="M76" s="5">
        <f t="shared" si="44"/>
        <v>1.2741698273144677</v>
      </c>
      <c r="N76" s="4">
        <f t="shared" si="45"/>
        <v>-6198</v>
      </c>
      <c r="O76" s="4">
        <f t="shared" si="45"/>
        <v>296595</v>
      </c>
      <c r="P76" s="4">
        <v>731749</v>
      </c>
      <c r="Q76" s="4">
        <v>720961</v>
      </c>
      <c r="R76" s="4">
        <v>725591</v>
      </c>
      <c r="S76" s="5">
        <f t="shared" si="46"/>
        <v>0.98525723984590341</v>
      </c>
      <c r="T76" s="5">
        <f t="shared" si="46"/>
        <v>1.0064219839908122</v>
      </c>
      <c r="U76" s="4">
        <f t="shared" si="47"/>
        <v>-10788</v>
      </c>
      <c r="V76" s="4">
        <f t="shared" si="47"/>
        <v>4630</v>
      </c>
      <c r="W76" s="4">
        <v>247462700</v>
      </c>
      <c r="X76" s="4">
        <v>251808397</v>
      </c>
      <c r="Y76" s="4">
        <v>305864039</v>
      </c>
      <c r="Z76" s="5">
        <f t="shared" si="48"/>
        <v>1.0175610182867965</v>
      </c>
      <c r="AA76" s="5">
        <f t="shared" si="48"/>
        <v>1.2146697355767686</v>
      </c>
      <c r="AB76" s="4">
        <f t="shared" si="49"/>
        <v>4345697</v>
      </c>
      <c r="AC76" s="4">
        <f t="shared" si="49"/>
        <v>54055642</v>
      </c>
      <c r="AD76" s="4">
        <v>510672</v>
      </c>
      <c r="AE76" s="4">
        <v>526099</v>
      </c>
      <c r="AF76" s="4">
        <v>701454</v>
      </c>
      <c r="AG76" s="5">
        <f t="shared" si="50"/>
        <v>1.0302092145251747</v>
      </c>
      <c r="AH76" s="5">
        <f t="shared" si="50"/>
        <v>1.3333117911267651</v>
      </c>
      <c r="AI76" s="4">
        <f t="shared" si="51"/>
        <v>15427</v>
      </c>
      <c r="AJ76" s="4">
        <f t="shared" si="51"/>
        <v>175355</v>
      </c>
      <c r="AK76" s="4">
        <v>276586</v>
      </c>
      <c r="AL76" s="4">
        <v>287977</v>
      </c>
      <c r="AM76" s="4">
        <v>316941</v>
      </c>
      <c r="AN76" s="5">
        <f t="shared" si="52"/>
        <v>1.0411842971083136</v>
      </c>
      <c r="AO76" s="5">
        <f t="shared" si="52"/>
        <v>1.1005774766734844</v>
      </c>
      <c r="AP76" s="4">
        <f t="shared" si="53"/>
        <v>11391</v>
      </c>
      <c r="AQ76" s="4">
        <f t="shared" si="53"/>
        <v>28964</v>
      </c>
    </row>
    <row r="77" spans="1:43" x14ac:dyDescent="0.25">
      <c r="A77" s="3" t="s">
        <v>70</v>
      </c>
      <c r="B77" s="4">
        <v>1143369</v>
      </c>
      <c r="C77" s="4">
        <v>1181292</v>
      </c>
      <c r="D77" s="4">
        <v>1210289</v>
      </c>
      <c r="E77" s="5">
        <f t="shared" si="42"/>
        <v>1.0331677699850179</v>
      </c>
      <c r="F77" s="5">
        <f t="shared" si="42"/>
        <v>1.0245468520907617</v>
      </c>
      <c r="G77" s="4">
        <f t="shared" si="43"/>
        <v>37923</v>
      </c>
      <c r="H77" s="4">
        <f t="shared" si="43"/>
        <v>28997</v>
      </c>
      <c r="I77" s="4">
        <v>824170</v>
      </c>
      <c r="J77" s="4">
        <v>844908</v>
      </c>
      <c r="K77" s="4">
        <v>962621</v>
      </c>
      <c r="L77" s="5">
        <f t="shared" si="44"/>
        <v>1.0251622844801436</v>
      </c>
      <c r="M77" s="5">
        <f t="shared" si="44"/>
        <v>1.1393204940656261</v>
      </c>
      <c r="N77" s="4">
        <f t="shared" si="45"/>
        <v>20738</v>
      </c>
      <c r="O77" s="4">
        <f t="shared" si="45"/>
        <v>117713</v>
      </c>
      <c r="P77" s="4">
        <v>566790</v>
      </c>
      <c r="Q77" s="4">
        <v>564054</v>
      </c>
      <c r="R77" s="4">
        <v>587155</v>
      </c>
      <c r="S77" s="5">
        <f t="shared" si="46"/>
        <v>0.9951728153284285</v>
      </c>
      <c r="T77" s="5">
        <f t="shared" si="46"/>
        <v>1.0409552986061619</v>
      </c>
      <c r="U77" s="4">
        <f t="shared" si="47"/>
        <v>-2736</v>
      </c>
      <c r="V77" s="4">
        <f t="shared" si="47"/>
        <v>23101</v>
      </c>
      <c r="W77" s="4">
        <v>314424007</v>
      </c>
      <c r="X77" s="4">
        <v>308385838</v>
      </c>
      <c r="Y77" s="4">
        <v>383645346</v>
      </c>
      <c r="Z77" s="5">
        <f t="shared" si="48"/>
        <v>0.98079609423716807</v>
      </c>
      <c r="AA77" s="5">
        <f t="shared" si="48"/>
        <v>1.2440433337927794</v>
      </c>
      <c r="AB77" s="4">
        <f t="shared" si="49"/>
        <v>-6038169</v>
      </c>
      <c r="AC77" s="4">
        <f t="shared" si="49"/>
        <v>75259508</v>
      </c>
      <c r="AD77" s="4">
        <v>900093</v>
      </c>
      <c r="AE77" s="4">
        <v>868084</v>
      </c>
      <c r="AF77" s="4">
        <v>1086503</v>
      </c>
      <c r="AG77" s="5">
        <f t="shared" si="50"/>
        <v>0.96443811917212996</v>
      </c>
      <c r="AH77" s="5">
        <f t="shared" si="50"/>
        <v>1.2516104432289963</v>
      </c>
      <c r="AI77" s="4">
        <f t="shared" si="51"/>
        <v>-32009</v>
      </c>
      <c r="AJ77" s="4">
        <f t="shared" si="51"/>
        <v>218419</v>
      </c>
      <c r="AK77" s="4">
        <v>567414</v>
      </c>
      <c r="AL77" s="4">
        <v>684371</v>
      </c>
      <c r="AM77" s="4">
        <v>664539</v>
      </c>
      <c r="AN77" s="5">
        <f t="shared" si="52"/>
        <v>1.2061228661964634</v>
      </c>
      <c r="AO77" s="5">
        <f t="shared" si="52"/>
        <v>0.97102156578814702</v>
      </c>
      <c r="AP77" s="4">
        <f t="shared" si="53"/>
        <v>116957</v>
      </c>
      <c r="AQ77" s="4">
        <f t="shared" si="53"/>
        <v>-19832</v>
      </c>
    </row>
    <row r="78" spans="1:43" x14ac:dyDescent="0.25">
      <c r="A78" s="3" t="s">
        <v>71</v>
      </c>
      <c r="B78" s="4">
        <v>1478053</v>
      </c>
      <c r="C78" s="4">
        <v>1528273</v>
      </c>
      <c r="D78" s="4">
        <v>1497087</v>
      </c>
      <c r="E78" s="5">
        <f t="shared" si="42"/>
        <v>1.0339771307253529</v>
      </c>
      <c r="F78" s="5">
        <f t="shared" si="42"/>
        <v>0.97959395997966336</v>
      </c>
      <c r="G78" s="4">
        <f t="shared" si="43"/>
        <v>50220</v>
      </c>
      <c r="H78" s="4">
        <f t="shared" si="43"/>
        <v>-31186</v>
      </c>
      <c r="I78" s="4">
        <v>1144488</v>
      </c>
      <c r="J78" s="4">
        <v>1177040</v>
      </c>
      <c r="K78" s="4">
        <v>1234553</v>
      </c>
      <c r="L78" s="5">
        <f t="shared" si="44"/>
        <v>1.0284424126771097</v>
      </c>
      <c r="M78" s="5">
        <f t="shared" si="44"/>
        <v>1.0488624005981104</v>
      </c>
      <c r="N78" s="4">
        <f t="shared" si="45"/>
        <v>32552</v>
      </c>
      <c r="O78" s="4">
        <f t="shared" si="45"/>
        <v>57513</v>
      </c>
      <c r="P78" s="4">
        <v>748110</v>
      </c>
      <c r="Q78" s="4">
        <v>772493</v>
      </c>
      <c r="R78" s="4">
        <v>794489</v>
      </c>
      <c r="S78" s="5">
        <f t="shared" si="46"/>
        <v>1.0325928005239871</v>
      </c>
      <c r="T78" s="5">
        <f t="shared" si="46"/>
        <v>1.028474044424998</v>
      </c>
      <c r="U78" s="4">
        <f t="shared" si="47"/>
        <v>24383</v>
      </c>
      <c r="V78" s="4">
        <f t="shared" si="47"/>
        <v>21996</v>
      </c>
      <c r="W78" s="4">
        <v>90251399</v>
      </c>
      <c r="X78" s="4">
        <v>93125651</v>
      </c>
      <c r="Y78" s="4">
        <v>171943521</v>
      </c>
      <c r="Z78" s="5">
        <f t="shared" si="48"/>
        <v>1.0318471739147224</v>
      </c>
      <c r="AA78" s="5">
        <f t="shared" si="48"/>
        <v>1.8463604726908165</v>
      </c>
      <c r="AB78" s="4">
        <f t="shared" si="49"/>
        <v>2874252</v>
      </c>
      <c r="AC78" s="4">
        <f t="shared" si="49"/>
        <v>78817870</v>
      </c>
      <c r="AD78" s="4">
        <v>223885</v>
      </c>
      <c r="AE78" s="4">
        <v>222266</v>
      </c>
      <c r="AF78" s="4">
        <v>319962</v>
      </c>
      <c r="AG78" s="5">
        <f t="shared" si="50"/>
        <v>0.99276860888402529</v>
      </c>
      <c r="AH78" s="5">
        <f t="shared" si="50"/>
        <v>1.4395454095543179</v>
      </c>
      <c r="AI78" s="4">
        <f t="shared" si="51"/>
        <v>-1619</v>
      </c>
      <c r="AJ78" s="4">
        <f t="shared" si="51"/>
        <v>97696</v>
      </c>
      <c r="AK78" s="4">
        <v>111986</v>
      </c>
      <c r="AL78" s="4">
        <v>142862</v>
      </c>
      <c r="AM78" s="4">
        <v>128536</v>
      </c>
      <c r="AN78" s="5">
        <f t="shared" si="52"/>
        <v>1.2757130355580162</v>
      </c>
      <c r="AO78" s="5">
        <f t="shared" si="52"/>
        <v>0.8997214094720779</v>
      </c>
      <c r="AP78" s="4">
        <f t="shared" si="53"/>
        <v>30876</v>
      </c>
      <c r="AQ78" s="4">
        <f t="shared" si="53"/>
        <v>-14326</v>
      </c>
    </row>
    <row r="79" spans="1:43" x14ac:dyDescent="0.25">
      <c r="A79" s="3" t="s">
        <v>72</v>
      </c>
      <c r="B79" s="4">
        <v>1188106</v>
      </c>
      <c r="C79" s="4">
        <v>1098318</v>
      </c>
      <c r="D79" s="4">
        <v>1373532</v>
      </c>
      <c r="E79" s="5">
        <f t="shared" si="42"/>
        <v>0.92442761841115184</v>
      </c>
      <c r="F79" s="5">
        <f t="shared" si="42"/>
        <v>1.2505777015399913</v>
      </c>
      <c r="G79" s="4">
        <f t="shared" si="43"/>
        <v>-89788</v>
      </c>
      <c r="H79" s="4">
        <f t="shared" si="43"/>
        <v>275214</v>
      </c>
      <c r="I79" s="4">
        <v>896792</v>
      </c>
      <c r="J79" s="4">
        <v>853418</v>
      </c>
      <c r="K79" s="4">
        <v>1102078</v>
      </c>
      <c r="L79" s="5">
        <f t="shared" si="44"/>
        <v>0.95163426970802589</v>
      </c>
      <c r="M79" s="5">
        <f t="shared" si="44"/>
        <v>1.291369528179626</v>
      </c>
      <c r="N79" s="4">
        <f t="shared" si="45"/>
        <v>-43374</v>
      </c>
      <c r="O79" s="4">
        <f t="shared" si="45"/>
        <v>248660</v>
      </c>
      <c r="P79" s="4">
        <v>606165</v>
      </c>
      <c r="Q79" s="4">
        <v>552592</v>
      </c>
      <c r="R79" s="4">
        <v>697310</v>
      </c>
      <c r="S79" s="5">
        <f t="shared" si="46"/>
        <v>0.91161977349401568</v>
      </c>
      <c r="T79" s="5">
        <f t="shared" si="46"/>
        <v>1.2618894229377189</v>
      </c>
      <c r="U79" s="4">
        <f t="shared" si="47"/>
        <v>-53573</v>
      </c>
      <c r="V79" s="4">
        <f t="shared" si="47"/>
        <v>144718</v>
      </c>
      <c r="W79" s="4">
        <v>188900384</v>
      </c>
      <c r="X79" s="4">
        <v>187971734</v>
      </c>
      <c r="Y79" s="4">
        <v>1322190860</v>
      </c>
      <c r="Z79" s="5">
        <f t="shared" si="48"/>
        <v>0.99508391682253017</v>
      </c>
      <c r="AA79" s="5">
        <f t="shared" si="48"/>
        <v>7.0339876739127174</v>
      </c>
      <c r="AB79" s="4">
        <f t="shared" si="49"/>
        <v>-928650</v>
      </c>
      <c r="AC79" s="4">
        <f t="shared" si="49"/>
        <v>1134219126</v>
      </c>
      <c r="AD79" s="4">
        <v>391454</v>
      </c>
      <c r="AE79" s="4">
        <v>334679</v>
      </c>
      <c r="AF79" s="4">
        <v>439450</v>
      </c>
      <c r="AG79" s="5">
        <f t="shared" si="50"/>
        <v>0.85496380162164642</v>
      </c>
      <c r="AH79" s="5">
        <f t="shared" si="50"/>
        <v>1.3130492202976582</v>
      </c>
      <c r="AI79" s="4">
        <f t="shared" si="51"/>
        <v>-56775</v>
      </c>
      <c r="AJ79" s="4">
        <f t="shared" si="51"/>
        <v>104771</v>
      </c>
      <c r="AK79" s="4">
        <v>304707</v>
      </c>
      <c r="AL79" s="4">
        <v>303568</v>
      </c>
      <c r="AM79" s="4">
        <v>121567</v>
      </c>
      <c r="AN79" s="5">
        <f t="shared" si="52"/>
        <v>0.99626198282284295</v>
      </c>
      <c r="AO79" s="5">
        <f t="shared" si="52"/>
        <v>0.40046052284825806</v>
      </c>
      <c r="AP79" s="4">
        <f t="shared" si="53"/>
        <v>-1139</v>
      </c>
      <c r="AQ79" s="4">
        <f t="shared" si="53"/>
        <v>-182001</v>
      </c>
    </row>
    <row r="80" spans="1:43" x14ac:dyDescent="0.25">
      <c r="A80" s="3" t="s">
        <v>73</v>
      </c>
      <c r="B80" s="4">
        <v>1045563</v>
      </c>
      <c r="C80" s="4">
        <v>932574</v>
      </c>
      <c r="D80" s="4">
        <v>1040856</v>
      </c>
      <c r="E80" s="5">
        <f t="shared" si="42"/>
        <v>0.89193477580977909</v>
      </c>
      <c r="F80" s="5">
        <f t="shared" si="42"/>
        <v>1.1161108930765815</v>
      </c>
      <c r="G80" s="4">
        <f t="shared" si="43"/>
        <v>-112989</v>
      </c>
      <c r="H80" s="4">
        <f t="shared" si="43"/>
        <v>108282</v>
      </c>
      <c r="I80" s="4">
        <v>764525</v>
      </c>
      <c r="J80" s="4">
        <v>718155</v>
      </c>
      <c r="K80" s="4">
        <v>849412</v>
      </c>
      <c r="L80" s="5">
        <f t="shared" si="44"/>
        <v>0.93934796115234953</v>
      </c>
      <c r="M80" s="5">
        <f t="shared" si="44"/>
        <v>1.1827697363382557</v>
      </c>
      <c r="N80" s="4">
        <f t="shared" si="45"/>
        <v>-46370</v>
      </c>
      <c r="O80" s="4">
        <f t="shared" si="45"/>
        <v>131257</v>
      </c>
      <c r="P80" s="4">
        <v>574080</v>
      </c>
      <c r="Q80" s="4">
        <v>493249</v>
      </c>
      <c r="R80" s="4">
        <v>529081</v>
      </c>
      <c r="S80" s="5">
        <f t="shared" si="46"/>
        <v>0.85919906633221854</v>
      </c>
      <c r="T80" s="5">
        <f t="shared" si="46"/>
        <v>1.0726448507751662</v>
      </c>
      <c r="U80" s="4">
        <f t="shared" si="47"/>
        <v>-80831</v>
      </c>
      <c r="V80" s="4">
        <f t="shared" si="47"/>
        <v>35832</v>
      </c>
      <c r="W80" s="4">
        <v>82534801</v>
      </c>
      <c r="X80" s="4">
        <v>76409054</v>
      </c>
      <c r="Y80" s="4">
        <v>122233186</v>
      </c>
      <c r="Z80" s="5">
        <f t="shared" si="48"/>
        <v>0.92577982952912186</v>
      </c>
      <c r="AA80" s="5">
        <f t="shared" si="48"/>
        <v>1.5997212319890781</v>
      </c>
      <c r="AB80" s="4">
        <f t="shared" si="49"/>
        <v>-6125747</v>
      </c>
      <c r="AC80" s="4">
        <f t="shared" si="49"/>
        <v>45824132</v>
      </c>
      <c r="AD80" s="4">
        <v>199820</v>
      </c>
      <c r="AE80" s="4">
        <v>185427</v>
      </c>
      <c r="AF80" s="4">
        <v>320989</v>
      </c>
      <c r="AG80" s="5">
        <f t="shared" si="50"/>
        <v>0.92797017315584029</v>
      </c>
      <c r="AH80" s="5">
        <f t="shared" si="50"/>
        <v>1.7310801555329052</v>
      </c>
      <c r="AI80" s="4">
        <f t="shared" si="51"/>
        <v>-14393</v>
      </c>
      <c r="AJ80" s="4">
        <f t="shared" si="51"/>
        <v>135562</v>
      </c>
      <c r="AK80" s="4">
        <v>119742</v>
      </c>
      <c r="AL80" s="4">
        <v>132268</v>
      </c>
      <c r="AM80" s="4">
        <v>156015</v>
      </c>
      <c r="AN80" s="5">
        <f t="shared" si="52"/>
        <v>1.1046082410515943</v>
      </c>
      <c r="AO80" s="5">
        <f t="shared" si="52"/>
        <v>1.1795370006350743</v>
      </c>
      <c r="AP80" s="4">
        <f t="shared" si="53"/>
        <v>12526</v>
      </c>
      <c r="AQ80" s="4">
        <f t="shared" si="53"/>
        <v>23747</v>
      </c>
    </row>
    <row r="81" spans="1:43" x14ac:dyDescent="0.25">
      <c r="A81" s="3" t="s">
        <v>74</v>
      </c>
      <c r="B81" s="4">
        <v>533272</v>
      </c>
      <c r="C81" s="4">
        <v>495815</v>
      </c>
      <c r="D81" s="4">
        <v>556288</v>
      </c>
      <c r="E81" s="5">
        <f t="shared" si="42"/>
        <v>0.9297600474054516</v>
      </c>
      <c r="F81" s="5">
        <f t="shared" si="42"/>
        <v>1.1219668626402992</v>
      </c>
      <c r="G81" s="4">
        <f t="shared" si="43"/>
        <v>-37457</v>
      </c>
      <c r="H81" s="4">
        <f t="shared" si="43"/>
        <v>60473</v>
      </c>
      <c r="I81" s="4">
        <v>422331</v>
      </c>
      <c r="J81" s="4">
        <v>423109</v>
      </c>
      <c r="K81" s="4">
        <v>496747</v>
      </c>
      <c r="L81" s="5">
        <f t="shared" si="44"/>
        <v>1.0018421569811355</v>
      </c>
      <c r="M81" s="5">
        <f t="shared" si="44"/>
        <v>1.1740402591294441</v>
      </c>
      <c r="N81" s="4">
        <f t="shared" si="45"/>
        <v>778</v>
      </c>
      <c r="O81" s="4">
        <f t="shared" si="45"/>
        <v>73638</v>
      </c>
      <c r="P81" s="4">
        <v>278139</v>
      </c>
      <c r="Q81" s="4">
        <v>270717</v>
      </c>
      <c r="R81" s="4">
        <v>292178</v>
      </c>
      <c r="S81" s="5">
        <f t="shared" si="46"/>
        <v>0.97331550052311977</v>
      </c>
      <c r="T81" s="5">
        <f t="shared" si="46"/>
        <v>1.0792746669030759</v>
      </c>
      <c r="U81" s="4">
        <f t="shared" si="47"/>
        <v>-7422</v>
      </c>
      <c r="V81" s="4">
        <f t="shared" si="47"/>
        <v>21461</v>
      </c>
      <c r="W81" s="4">
        <v>117363219</v>
      </c>
      <c r="X81" s="4">
        <v>118140770</v>
      </c>
      <c r="Y81" s="4">
        <v>140371549</v>
      </c>
      <c r="Z81" s="5">
        <f t="shared" si="48"/>
        <v>1.0066251676345039</v>
      </c>
      <c r="AA81" s="5">
        <f t="shared" si="48"/>
        <v>1.1881719494464105</v>
      </c>
      <c r="AB81" s="4">
        <f t="shared" si="49"/>
        <v>777551</v>
      </c>
      <c r="AC81" s="4">
        <f t="shared" si="49"/>
        <v>22230779</v>
      </c>
      <c r="AD81" s="4">
        <v>392903</v>
      </c>
      <c r="AE81" s="4">
        <v>404114</v>
      </c>
      <c r="AF81" s="4">
        <v>596942</v>
      </c>
      <c r="AG81" s="5">
        <f t="shared" si="50"/>
        <v>1.0285337602410773</v>
      </c>
      <c r="AH81" s="5">
        <f t="shared" si="50"/>
        <v>1.4771623848715956</v>
      </c>
      <c r="AI81" s="4">
        <f t="shared" si="51"/>
        <v>11211</v>
      </c>
      <c r="AJ81" s="4">
        <f t="shared" si="51"/>
        <v>192828</v>
      </c>
      <c r="AK81" s="4">
        <v>262002</v>
      </c>
      <c r="AL81" s="4">
        <v>280330</v>
      </c>
      <c r="AM81" s="4">
        <v>360488</v>
      </c>
      <c r="AN81" s="5">
        <f t="shared" si="52"/>
        <v>1.0699536644758436</v>
      </c>
      <c r="AO81" s="5">
        <f t="shared" si="52"/>
        <v>1.285941568865266</v>
      </c>
      <c r="AP81" s="4">
        <f t="shared" si="53"/>
        <v>18328</v>
      </c>
      <c r="AQ81" s="4">
        <f t="shared" si="53"/>
        <v>80158</v>
      </c>
    </row>
    <row r="82" spans="1:43" x14ac:dyDescent="0.25">
      <c r="A82" s="3" t="s">
        <v>75</v>
      </c>
      <c r="B82" s="4">
        <v>383888</v>
      </c>
      <c r="C82" s="4">
        <v>357133</v>
      </c>
      <c r="D82" s="4">
        <v>416187</v>
      </c>
      <c r="E82" s="5">
        <f t="shared" si="42"/>
        <v>0.93030519318134453</v>
      </c>
      <c r="F82" s="5">
        <f t="shared" si="42"/>
        <v>1.1653557638190815</v>
      </c>
      <c r="G82" s="4">
        <f t="shared" si="43"/>
        <v>-26755</v>
      </c>
      <c r="H82" s="4">
        <f t="shared" si="43"/>
        <v>59054</v>
      </c>
      <c r="I82" s="4">
        <v>306161</v>
      </c>
      <c r="J82" s="4">
        <v>297476</v>
      </c>
      <c r="K82" s="4">
        <v>333663</v>
      </c>
      <c r="L82" s="5">
        <f t="shared" si="44"/>
        <v>0.97163257240471512</v>
      </c>
      <c r="M82" s="5">
        <f t="shared" si="44"/>
        <v>1.1216467883123344</v>
      </c>
      <c r="N82" s="4">
        <f t="shared" si="45"/>
        <v>-8685</v>
      </c>
      <c r="O82" s="4">
        <f t="shared" si="45"/>
        <v>36187</v>
      </c>
      <c r="P82" s="4">
        <v>217367</v>
      </c>
      <c r="Q82" s="4">
        <v>202753</v>
      </c>
      <c r="R82" s="4">
        <v>196612</v>
      </c>
      <c r="S82" s="5">
        <f t="shared" si="46"/>
        <v>0.93276808347173212</v>
      </c>
      <c r="T82" s="5">
        <f t="shared" si="46"/>
        <v>0.96971191548337143</v>
      </c>
      <c r="U82" s="4">
        <f t="shared" si="47"/>
        <v>-14614</v>
      </c>
      <c r="V82" s="4">
        <f t="shared" si="47"/>
        <v>-6141</v>
      </c>
      <c r="W82" s="4">
        <v>53855415</v>
      </c>
      <c r="X82" s="4">
        <v>52400860</v>
      </c>
      <c r="Y82" s="4">
        <v>263342194</v>
      </c>
      <c r="Z82" s="5">
        <f t="shared" si="48"/>
        <v>0.97299148098663801</v>
      </c>
      <c r="AA82" s="5">
        <f t="shared" si="48"/>
        <v>5.025531909209124</v>
      </c>
      <c r="AB82" s="4">
        <f t="shared" si="49"/>
        <v>-1454555</v>
      </c>
      <c r="AC82" s="4">
        <f t="shared" si="49"/>
        <v>210941334</v>
      </c>
      <c r="AD82" s="4">
        <v>133778</v>
      </c>
      <c r="AE82" s="4">
        <v>127807</v>
      </c>
      <c r="AF82" s="4">
        <v>111947</v>
      </c>
      <c r="AG82" s="5">
        <f t="shared" si="50"/>
        <v>0.95536635321203789</v>
      </c>
      <c r="AH82" s="5">
        <f t="shared" si="50"/>
        <v>0.87590664048135081</v>
      </c>
      <c r="AI82" s="4">
        <f t="shared" si="51"/>
        <v>-5971</v>
      </c>
      <c r="AJ82" s="4">
        <f t="shared" si="51"/>
        <v>-15860</v>
      </c>
      <c r="AK82" s="4">
        <v>57206</v>
      </c>
      <c r="AL82" s="4">
        <v>60747</v>
      </c>
      <c r="AM82" s="4">
        <v>18957</v>
      </c>
      <c r="AN82" s="5">
        <f t="shared" si="52"/>
        <v>1.0618991014928505</v>
      </c>
      <c r="AO82" s="5">
        <f t="shared" si="52"/>
        <v>0.31206479332312709</v>
      </c>
      <c r="AP82" s="4">
        <f t="shared" si="53"/>
        <v>3541</v>
      </c>
      <c r="AQ82" s="4">
        <f t="shared" si="53"/>
        <v>-41790</v>
      </c>
    </row>
    <row r="83" spans="1:43" x14ac:dyDescent="0.25">
      <c r="A83" s="3" t="s">
        <v>76</v>
      </c>
      <c r="B83" s="4">
        <v>356576</v>
      </c>
      <c r="C83" s="4">
        <v>354346</v>
      </c>
      <c r="D83" s="4">
        <v>401736</v>
      </c>
      <c r="E83" s="5">
        <f t="shared" si="42"/>
        <v>0.99374607376828505</v>
      </c>
      <c r="F83" s="5">
        <f t="shared" si="42"/>
        <v>1.1337393395156148</v>
      </c>
      <c r="G83" s="4">
        <f t="shared" si="43"/>
        <v>-2230</v>
      </c>
      <c r="H83" s="4">
        <f t="shared" si="43"/>
        <v>47390</v>
      </c>
      <c r="I83" s="4">
        <v>261808</v>
      </c>
      <c r="J83" s="4">
        <v>266820</v>
      </c>
      <c r="K83" s="4">
        <v>331632</v>
      </c>
      <c r="L83" s="5">
        <f t="shared" si="44"/>
        <v>1.0191438000366682</v>
      </c>
      <c r="M83" s="5">
        <f t="shared" si="44"/>
        <v>1.2429053294355745</v>
      </c>
      <c r="N83" s="4">
        <f t="shared" si="45"/>
        <v>5012</v>
      </c>
      <c r="O83" s="4">
        <f t="shared" si="45"/>
        <v>64812</v>
      </c>
      <c r="P83" s="4">
        <v>180027</v>
      </c>
      <c r="Q83" s="4">
        <v>175590</v>
      </c>
      <c r="R83" s="4">
        <v>185282</v>
      </c>
      <c r="S83" s="5">
        <f t="shared" si="46"/>
        <v>0.97535369694545815</v>
      </c>
      <c r="T83" s="5">
        <f t="shared" si="46"/>
        <v>1.0551967651916396</v>
      </c>
      <c r="U83" s="4">
        <f t="shared" si="47"/>
        <v>-4437</v>
      </c>
      <c r="V83" s="4">
        <f t="shared" si="47"/>
        <v>9692</v>
      </c>
      <c r="W83" s="4">
        <v>85909587</v>
      </c>
      <c r="X83" s="4">
        <v>79862789</v>
      </c>
      <c r="Y83" s="4">
        <v>97018719</v>
      </c>
      <c r="Z83" s="5">
        <f t="shared" si="48"/>
        <v>0.92961439798331236</v>
      </c>
      <c r="AA83" s="5">
        <f t="shared" si="48"/>
        <v>1.2148175666642447</v>
      </c>
      <c r="AB83" s="4">
        <f t="shared" si="49"/>
        <v>-6046798</v>
      </c>
      <c r="AC83" s="4">
        <f t="shared" si="49"/>
        <v>17155930</v>
      </c>
      <c r="AD83" s="4">
        <v>235450</v>
      </c>
      <c r="AE83" s="4">
        <v>219150</v>
      </c>
      <c r="AF83" s="4">
        <v>300640</v>
      </c>
      <c r="AG83" s="5">
        <f t="shared" si="50"/>
        <v>0.93077086430239964</v>
      </c>
      <c r="AH83" s="5">
        <f t="shared" si="50"/>
        <v>1.3718457677389915</v>
      </c>
      <c r="AI83" s="4">
        <f t="shared" si="51"/>
        <v>-16300</v>
      </c>
      <c r="AJ83" s="4">
        <f t="shared" si="51"/>
        <v>81490</v>
      </c>
      <c r="AK83" s="4">
        <v>161086</v>
      </c>
      <c r="AL83" s="4">
        <v>161320</v>
      </c>
      <c r="AM83" s="4">
        <v>177910</v>
      </c>
      <c r="AN83" s="5">
        <f t="shared" si="52"/>
        <v>1.0014526402046111</v>
      </c>
      <c r="AO83" s="5">
        <f t="shared" si="52"/>
        <v>1.1028390776097199</v>
      </c>
      <c r="AP83" s="4">
        <f t="shared" si="53"/>
        <v>234</v>
      </c>
      <c r="AQ83" s="4">
        <f t="shared" si="53"/>
        <v>16590</v>
      </c>
    </row>
    <row r="84" spans="1:43" x14ac:dyDescent="0.25">
      <c r="A84" s="3" t="s">
        <v>77</v>
      </c>
      <c r="B84" s="4">
        <v>950776</v>
      </c>
      <c r="C84" s="4">
        <v>954867</v>
      </c>
      <c r="D84" s="4">
        <v>907633</v>
      </c>
      <c r="E84" s="5">
        <f t="shared" si="42"/>
        <v>1.0043028010803807</v>
      </c>
      <c r="F84" s="5">
        <f t="shared" si="42"/>
        <v>0.95053342507385841</v>
      </c>
      <c r="G84" s="4">
        <f t="shared" si="43"/>
        <v>4091</v>
      </c>
      <c r="H84" s="4">
        <f t="shared" si="43"/>
        <v>-47234</v>
      </c>
      <c r="I84" s="4">
        <v>752349</v>
      </c>
      <c r="J84" s="4">
        <v>755075</v>
      </c>
      <c r="K84" s="4">
        <v>794834</v>
      </c>
      <c r="L84" s="5">
        <f t="shared" si="44"/>
        <v>1.0036233184333334</v>
      </c>
      <c r="M84" s="5">
        <f t="shared" si="44"/>
        <v>1.0526556964539946</v>
      </c>
      <c r="N84" s="4">
        <f t="shared" si="45"/>
        <v>2726</v>
      </c>
      <c r="O84" s="4">
        <f t="shared" si="45"/>
        <v>39759</v>
      </c>
      <c r="P84" s="4">
        <v>504469</v>
      </c>
      <c r="Q84" s="4">
        <v>503183</v>
      </c>
      <c r="R84" s="4">
        <v>441884</v>
      </c>
      <c r="S84" s="5">
        <f t="shared" si="46"/>
        <v>0.99745078488470051</v>
      </c>
      <c r="T84" s="5">
        <f t="shared" si="46"/>
        <v>0.87817752189561249</v>
      </c>
      <c r="U84" s="4">
        <f t="shared" si="47"/>
        <v>-1286</v>
      </c>
      <c r="V84" s="4">
        <f t="shared" si="47"/>
        <v>-61299</v>
      </c>
      <c r="W84" s="4">
        <v>118235706</v>
      </c>
      <c r="X84" s="4">
        <v>118457705</v>
      </c>
      <c r="Y84" s="4">
        <v>91481828</v>
      </c>
      <c r="Z84" s="5">
        <f t="shared" si="48"/>
        <v>1.0018775969418239</v>
      </c>
      <c r="AA84" s="5">
        <f t="shared" si="48"/>
        <v>0.7722741884962232</v>
      </c>
      <c r="AB84" s="4">
        <f t="shared" si="49"/>
        <v>221999</v>
      </c>
      <c r="AC84" s="4">
        <f t="shared" si="49"/>
        <v>-26975877</v>
      </c>
      <c r="AD84" s="4">
        <v>322618</v>
      </c>
      <c r="AE84" s="4">
        <v>327653</v>
      </c>
      <c r="AF84" s="4">
        <v>362827</v>
      </c>
      <c r="AG84" s="5">
        <f t="shared" si="50"/>
        <v>1.0156066927449801</v>
      </c>
      <c r="AH84" s="5">
        <f t="shared" si="50"/>
        <v>1.1073513747775847</v>
      </c>
      <c r="AI84" s="4">
        <f t="shared" si="51"/>
        <v>5035</v>
      </c>
      <c r="AJ84" s="4">
        <f t="shared" si="51"/>
        <v>35174</v>
      </c>
      <c r="AK84" s="4">
        <v>206306</v>
      </c>
      <c r="AL84" s="4">
        <v>224734</v>
      </c>
      <c r="AM84" s="4">
        <v>225643</v>
      </c>
      <c r="AN84" s="5">
        <f t="shared" si="52"/>
        <v>1.0893236260700125</v>
      </c>
      <c r="AO84" s="5">
        <f t="shared" si="52"/>
        <v>1.0040447818309646</v>
      </c>
      <c r="AP84" s="4">
        <f t="shared" si="53"/>
        <v>18428</v>
      </c>
      <c r="AQ84" s="4">
        <f t="shared" si="53"/>
        <v>909</v>
      </c>
    </row>
    <row r="85" spans="1:43" x14ac:dyDescent="0.25">
      <c r="A85" s="3" t="s">
        <v>78</v>
      </c>
      <c r="B85" s="4">
        <v>646286</v>
      </c>
      <c r="C85" s="4">
        <v>647386</v>
      </c>
      <c r="D85" s="4">
        <v>627395</v>
      </c>
      <c r="E85" s="5">
        <f t="shared" si="42"/>
        <v>1.0017020328461392</v>
      </c>
      <c r="F85" s="5">
        <f t="shared" si="42"/>
        <v>0.9691204320142851</v>
      </c>
      <c r="G85" s="4">
        <f t="shared" si="43"/>
        <v>1100</v>
      </c>
      <c r="H85" s="4">
        <f t="shared" si="43"/>
        <v>-19991</v>
      </c>
      <c r="I85" s="4">
        <v>495201</v>
      </c>
      <c r="J85" s="4">
        <v>506629</v>
      </c>
      <c r="K85" s="4">
        <v>520404</v>
      </c>
      <c r="L85" s="5">
        <f t="shared" si="44"/>
        <v>1.0230774978241159</v>
      </c>
      <c r="M85" s="5">
        <f t="shared" si="44"/>
        <v>1.0271895213262565</v>
      </c>
      <c r="N85" s="4">
        <f t="shared" si="45"/>
        <v>11428</v>
      </c>
      <c r="O85" s="4">
        <f t="shared" si="45"/>
        <v>13775</v>
      </c>
      <c r="P85" s="4">
        <v>314744</v>
      </c>
      <c r="Q85" s="4">
        <v>321047</v>
      </c>
      <c r="R85" s="4">
        <v>324478</v>
      </c>
      <c r="S85" s="5">
        <f t="shared" si="46"/>
        <v>1.0200257987443764</v>
      </c>
      <c r="T85" s="5">
        <f t="shared" si="46"/>
        <v>1.0106869087703669</v>
      </c>
      <c r="U85" s="4">
        <f t="shared" si="47"/>
        <v>6303</v>
      </c>
      <c r="V85" s="4">
        <f t="shared" si="47"/>
        <v>3431</v>
      </c>
      <c r="W85" s="4">
        <v>122794509</v>
      </c>
      <c r="X85" s="4">
        <v>123055086</v>
      </c>
      <c r="Y85" s="4">
        <v>136782879</v>
      </c>
      <c r="Z85" s="5">
        <f t="shared" si="48"/>
        <v>1.0021220574284799</v>
      </c>
      <c r="AA85" s="5">
        <f t="shared" si="48"/>
        <v>1.1115581114623738</v>
      </c>
      <c r="AB85" s="4">
        <f t="shared" si="49"/>
        <v>260577</v>
      </c>
      <c r="AC85" s="4">
        <f t="shared" si="49"/>
        <v>13727793</v>
      </c>
      <c r="AD85" s="4">
        <v>368031</v>
      </c>
      <c r="AE85" s="4">
        <v>379930</v>
      </c>
      <c r="AF85" s="4">
        <v>432135</v>
      </c>
      <c r="AG85" s="5">
        <f t="shared" si="50"/>
        <v>1.032331515551679</v>
      </c>
      <c r="AH85" s="5">
        <f t="shared" si="50"/>
        <v>1.1374068907430317</v>
      </c>
      <c r="AI85" s="4">
        <f t="shared" si="51"/>
        <v>11899</v>
      </c>
      <c r="AJ85" s="4">
        <f t="shared" si="51"/>
        <v>52205</v>
      </c>
      <c r="AK85" s="4">
        <v>271984</v>
      </c>
      <c r="AL85" s="4">
        <v>291818</v>
      </c>
      <c r="AM85" s="4">
        <v>297888</v>
      </c>
      <c r="AN85" s="5">
        <f t="shared" si="52"/>
        <v>1.0729234072592506</v>
      </c>
      <c r="AO85" s="5">
        <f t="shared" si="52"/>
        <v>1.0208006360128574</v>
      </c>
      <c r="AP85" s="4">
        <f t="shared" si="53"/>
        <v>19834</v>
      </c>
      <c r="AQ85" s="4">
        <f t="shared" si="53"/>
        <v>6070</v>
      </c>
    </row>
    <row r="86" spans="1:43" x14ac:dyDescent="0.25">
      <c r="A86" s="3" t="s">
        <v>79</v>
      </c>
      <c r="B86" s="4">
        <v>340061</v>
      </c>
      <c r="C86" s="4">
        <v>344286</v>
      </c>
      <c r="D86" s="4">
        <v>362587</v>
      </c>
      <c r="E86" s="5">
        <f t="shared" si="42"/>
        <v>1.0124242415331366</v>
      </c>
      <c r="F86" s="5">
        <f t="shared" si="42"/>
        <v>1.0531563874220851</v>
      </c>
      <c r="G86" s="4">
        <f t="shared" si="43"/>
        <v>4225</v>
      </c>
      <c r="H86" s="4">
        <f t="shared" si="43"/>
        <v>18301</v>
      </c>
      <c r="I86" s="4">
        <v>313022</v>
      </c>
      <c r="J86" s="4">
        <v>339916</v>
      </c>
      <c r="K86" s="4">
        <v>334402</v>
      </c>
      <c r="L86" s="5">
        <f t="shared" si="44"/>
        <v>1.0859172837691919</v>
      </c>
      <c r="M86" s="5">
        <f t="shared" si="44"/>
        <v>0.98377834523823537</v>
      </c>
      <c r="N86" s="4">
        <f t="shared" si="45"/>
        <v>26894</v>
      </c>
      <c r="O86" s="4">
        <f t="shared" si="45"/>
        <v>-5514</v>
      </c>
      <c r="P86" s="4">
        <v>185289</v>
      </c>
      <c r="Q86" s="4">
        <v>190339</v>
      </c>
      <c r="R86" s="4">
        <v>187189</v>
      </c>
      <c r="S86" s="5">
        <f t="shared" si="46"/>
        <v>1.0272547210034055</v>
      </c>
      <c r="T86" s="5">
        <f t="shared" si="46"/>
        <v>0.98345058028044696</v>
      </c>
      <c r="U86" s="4">
        <f t="shared" si="47"/>
        <v>5050</v>
      </c>
      <c r="V86" s="4">
        <f t="shared" si="47"/>
        <v>-3150</v>
      </c>
      <c r="W86" s="4">
        <v>52829289</v>
      </c>
      <c r="X86" s="4">
        <v>57290574</v>
      </c>
      <c r="Y86" s="4">
        <v>224828311</v>
      </c>
      <c r="Z86" s="5">
        <f t="shared" si="48"/>
        <v>1.0844471898911985</v>
      </c>
      <c r="AA86" s="5">
        <f t="shared" si="48"/>
        <v>3.9243508190370027</v>
      </c>
      <c r="AB86" s="4">
        <f t="shared" si="49"/>
        <v>4461285</v>
      </c>
      <c r="AC86" s="4">
        <f t="shared" si="49"/>
        <v>167537737</v>
      </c>
      <c r="AD86" s="4">
        <v>151878</v>
      </c>
      <c r="AE86" s="4">
        <v>160690</v>
      </c>
      <c r="AF86" s="4">
        <v>302796</v>
      </c>
      <c r="AG86" s="5">
        <f t="shared" si="50"/>
        <v>1.0580202530978813</v>
      </c>
      <c r="AH86" s="5">
        <f t="shared" si="50"/>
        <v>1.8843487460327339</v>
      </c>
      <c r="AI86" s="4">
        <f t="shared" si="51"/>
        <v>8812</v>
      </c>
      <c r="AJ86" s="4">
        <f t="shared" si="51"/>
        <v>142106</v>
      </c>
      <c r="AK86" s="4">
        <v>76536</v>
      </c>
      <c r="AL86" s="4">
        <v>99686</v>
      </c>
      <c r="AM86" s="4">
        <v>41933</v>
      </c>
      <c r="AN86" s="5">
        <f t="shared" si="52"/>
        <v>1.3024720393017666</v>
      </c>
      <c r="AO86" s="5">
        <f t="shared" si="52"/>
        <v>0.42065084364905803</v>
      </c>
      <c r="AP86" s="4">
        <f t="shared" si="53"/>
        <v>23150</v>
      </c>
      <c r="AQ86" s="4">
        <f t="shared" si="53"/>
        <v>-57753</v>
      </c>
    </row>
    <row r="87" spans="1:43" x14ac:dyDescent="0.25">
      <c r="A87" s="3" t="s">
        <v>80</v>
      </c>
      <c r="B87" s="4">
        <v>121515</v>
      </c>
      <c r="C87" s="4">
        <v>122360</v>
      </c>
      <c r="D87" s="4">
        <v>133505</v>
      </c>
      <c r="E87" s="5">
        <f t="shared" si="42"/>
        <v>1.0069538740073243</v>
      </c>
      <c r="F87" s="5">
        <f t="shared" si="42"/>
        <v>1.0910836874795684</v>
      </c>
      <c r="G87" s="4">
        <f t="shared" si="43"/>
        <v>845</v>
      </c>
      <c r="H87" s="4">
        <f t="shared" si="43"/>
        <v>11145</v>
      </c>
      <c r="I87" s="4">
        <v>102995</v>
      </c>
      <c r="J87" s="4">
        <v>104618</v>
      </c>
      <c r="K87" s="4">
        <v>121572</v>
      </c>
      <c r="L87" s="5">
        <f t="shared" si="44"/>
        <v>1.0157580465071121</v>
      </c>
      <c r="M87" s="5">
        <f t="shared" si="44"/>
        <v>1.1620562427115793</v>
      </c>
      <c r="N87" s="4">
        <f t="shared" si="45"/>
        <v>1623</v>
      </c>
      <c r="O87" s="4">
        <f t="shared" si="45"/>
        <v>16954</v>
      </c>
      <c r="P87" s="4">
        <v>65077</v>
      </c>
      <c r="Q87" s="4">
        <v>66870</v>
      </c>
      <c r="R87" s="4">
        <v>70608</v>
      </c>
      <c r="S87" s="5">
        <f t="shared" si="46"/>
        <v>1.0275519768889163</v>
      </c>
      <c r="T87" s="5">
        <f t="shared" si="46"/>
        <v>1.0558995065051593</v>
      </c>
      <c r="U87" s="4">
        <f t="shared" si="47"/>
        <v>1793</v>
      </c>
      <c r="V87" s="4">
        <f t="shared" si="47"/>
        <v>3738</v>
      </c>
      <c r="W87" s="4">
        <v>19338836</v>
      </c>
      <c r="X87" s="4">
        <v>17643397</v>
      </c>
      <c r="Y87" s="4">
        <v>21827974</v>
      </c>
      <c r="Z87" s="5">
        <f t="shared" si="48"/>
        <v>0.91232983205400775</v>
      </c>
      <c r="AA87" s="5">
        <f t="shared" si="48"/>
        <v>1.2371752446538498</v>
      </c>
      <c r="AB87" s="4">
        <f t="shared" si="49"/>
        <v>-1695439</v>
      </c>
      <c r="AC87" s="4">
        <f t="shared" si="49"/>
        <v>4184577</v>
      </c>
      <c r="AD87" s="4">
        <v>109960</v>
      </c>
      <c r="AE87" s="4">
        <v>68367</v>
      </c>
      <c r="AF87" s="4">
        <v>92080</v>
      </c>
      <c r="AG87" s="5">
        <f t="shared" si="50"/>
        <v>0.6217442706438705</v>
      </c>
      <c r="AH87" s="5">
        <f t="shared" si="50"/>
        <v>1.3468486257989967</v>
      </c>
      <c r="AI87" s="4">
        <f t="shared" si="51"/>
        <v>-41593</v>
      </c>
      <c r="AJ87" s="4">
        <f t="shared" si="51"/>
        <v>23713</v>
      </c>
      <c r="AK87" s="4">
        <v>47963</v>
      </c>
      <c r="AL87" s="4">
        <v>54978</v>
      </c>
      <c r="AM87" s="4">
        <v>57839</v>
      </c>
      <c r="AN87" s="5">
        <f t="shared" si="52"/>
        <v>1.1462585743177032</v>
      </c>
      <c r="AO87" s="5">
        <f t="shared" si="52"/>
        <v>1.0520389974171487</v>
      </c>
      <c r="AP87" s="4">
        <f t="shared" si="53"/>
        <v>7015</v>
      </c>
      <c r="AQ87" s="4">
        <f t="shared" si="53"/>
        <v>2861</v>
      </c>
    </row>
    <row r="88" spans="1:43" x14ac:dyDescent="0.25">
      <c r="A88" s="3" t="s">
        <v>81</v>
      </c>
      <c r="B88" s="4">
        <v>66742</v>
      </c>
      <c r="C88" s="4">
        <v>68910</v>
      </c>
      <c r="D88" s="4">
        <v>67974</v>
      </c>
      <c r="E88" s="5">
        <f t="shared" si="42"/>
        <v>1.032483293877918</v>
      </c>
      <c r="F88" s="5">
        <f t="shared" si="42"/>
        <v>0.98641706573791899</v>
      </c>
      <c r="G88" s="4">
        <f t="shared" si="43"/>
        <v>2168</v>
      </c>
      <c r="H88" s="4">
        <f t="shared" si="43"/>
        <v>-936</v>
      </c>
      <c r="I88" s="4">
        <v>58256</v>
      </c>
      <c r="J88" s="4">
        <v>68389</v>
      </c>
      <c r="K88" s="4">
        <v>64023</v>
      </c>
      <c r="L88" s="5">
        <f t="shared" si="44"/>
        <v>1.1739391650645428</v>
      </c>
      <c r="M88" s="5">
        <f t="shared" si="44"/>
        <v>0.93615932386787348</v>
      </c>
      <c r="N88" s="4">
        <f t="shared" si="45"/>
        <v>10133</v>
      </c>
      <c r="O88" s="4">
        <f t="shared" si="45"/>
        <v>-4366</v>
      </c>
      <c r="P88" s="4">
        <v>46471</v>
      </c>
      <c r="Q88" s="4">
        <v>59922</v>
      </c>
      <c r="R88" s="4">
        <v>48725</v>
      </c>
      <c r="S88" s="5">
        <f t="shared" si="46"/>
        <v>1.2894493339932431</v>
      </c>
      <c r="T88" s="5">
        <f t="shared" si="46"/>
        <v>0.81314041587396946</v>
      </c>
      <c r="U88" s="4">
        <f t="shared" si="47"/>
        <v>13451</v>
      </c>
      <c r="V88" s="4">
        <f t="shared" si="47"/>
        <v>-11197</v>
      </c>
      <c r="W88" s="4">
        <v>2173050</v>
      </c>
      <c r="X88" s="4">
        <v>2403130</v>
      </c>
      <c r="Y88" s="4">
        <v>69919573</v>
      </c>
      <c r="Z88" s="5">
        <f t="shared" si="48"/>
        <v>1.1058788338970571</v>
      </c>
      <c r="AA88" s="5">
        <f t="shared" si="48"/>
        <v>29.095210413086267</v>
      </c>
      <c r="AB88" s="4">
        <f t="shared" si="49"/>
        <v>230080</v>
      </c>
      <c r="AC88" s="4">
        <f t="shared" si="49"/>
        <v>67516443</v>
      </c>
      <c r="AD88" s="4">
        <v>2939</v>
      </c>
      <c r="AE88" s="4">
        <v>3011</v>
      </c>
      <c r="AF88" s="4">
        <v>9212</v>
      </c>
      <c r="AG88" s="5">
        <f t="shared" si="50"/>
        <v>1.0244981286151753</v>
      </c>
      <c r="AH88" s="5">
        <f t="shared" si="50"/>
        <v>3.0594486881434739</v>
      </c>
      <c r="AI88" s="4">
        <f t="shared" si="51"/>
        <v>72</v>
      </c>
      <c r="AJ88" s="4">
        <f t="shared" si="51"/>
        <v>6201</v>
      </c>
      <c r="AK88" s="4">
        <v>809</v>
      </c>
      <c r="AL88" s="4">
        <v>615</v>
      </c>
      <c r="AM88" s="4">
        <v>1407</v>
      </c>
      <c r="AN88" s="5">
        <f t="shared" si="52"/>
        <v>0.76019777503090236</v>
      </c>
      <c r="AO88" s="5">
        <f t="shared" si="52"/>
        <v>2.2878048780487803</v>
      </c>
      <c r="AP88" s="4">
        <f t="shared" si="53"/>
        <v>-194</v>
      </c>
      <c r="AQ88" s="4">
        <f t="shared" si="53"/>
        <v>792</v>
      </c>
    </row>
    <row r="89" spans="1:43" x14ac:dyDescent="0.25">
      <c r="A89" s="3" t="s">
        <v>82</v>
      </c>
      <c r="B89" s="4">
        <v>194150</v>
      </c>
      <c r="C89" s="4">
        <v>188418</v>
      </c>
      <c r="D89" s="4">
        <v>205435</v>
      </c>
      <c r="E89" s="5">
        <f t="shared" si="42"/>
        <v>0.97047643574555753</v>
      </c>
      <c r="F89" s="5">
        <f t="shared" si="42"/>
        <v>1.0903151503571846</v>
      </c>
      <c r="G89" s="4">
        <f t="shared" si="43"/>
        <v>-5732</v>
      </c>
      <c r="H89" s="4">
        <f t="shared" si="43"/>
        <v>17017</v>
      </c>
      <c r="I89" s="4">
        <v>157522</v>
      </c>
      <c r="J89" s="4">
        <v>154197</v>
      </c>
      <c r="K89" s="4">
        <v>177497</v>
      </c>
      <c r="L89" s="5">
        <f t="shared" si="44"/>
        <v>0.97889183733065854</v>
      </c>
      <c r="M89" s="5">
        <f t="shared" si="44"/>
        <v>1.1511054041258908</v>
      </c>
      <c r="N89" s="4">
        <f t="shared" si="45"/>
        <v>-3325</v>
      </c>
      <c r="O89" s="4">
        <f t="shared" si="45"/>
        <v>23300</v>
      </c>
      <c r="P89" s="4">
        <v>97595</v>
      </c>
      <c r="Q89" s="4">
        <v>95095</v>
      </c>
      <c r="R89" s="4">
        <v>94466</v>
      </c>
      <c r="S89" s="5">
        <f t="shared" si="46"/>
        <v>0.97438393360315589</v>
      </c>
      <c r="T89" s="5">
        <f t="shared" si="46"/>
        <v>0.99338556180661441</v>
      </c>
      <c r="U89" s="4">
        <f t="shared" si="47"/>
        <v>-2500</v>
      </c>
      <c r="V89" s="4">
        <f t="shared" si="47"/>
        <v>-629</v>
      </c>
      <c r="W89" s="4">
        <v>17534830</v>
      </c>
      <c r="X89" s="4">
        <v>17007863</v>
      </c>
      <c r="Y89" s="4">
        <v>171475561</v>
      </c>
      <c r="Z89" s="5">
        <f t="shared" si="48"/>
        <v>0.96994741323411748</v>
      </c>
      <c r="AA89" s="5">
        <f t="shared" si="48"/>
        <v>10.082134422178729</v>
      </c>
      <c r="AB89" s="4">
        <f t="shared" si="49"/>
        <v>-526967</v>
      </c>
      <c r="AC89" s="4">
        <f t="shared" si="49"/>
        <v>154467698</v>
      </c>
      <c r="AD89" s="4">
        <v>74871</v>
      </c>
      <c r="AE89" s="4">
        <v>68806</v>
      </c>
      <c r="AF89" s="4">
        <v>77956</v>
      </c>
      <c r="AG89" s="5">
        <f t="shared" si="50"/>
        <v>0.91899400301852519</v>
      </c>
      <c r="AH89" s="5">
        <f t="shared" si="50"/>
        <v>1.1329825887277272</v>
      </c>
      <c r="AI89" s="4">
        <f t="shared" si="51"/>
        <v>-6065</v>
      </c>
      <c r="AJ89" s="4">
        <f t="shared" si="51"/>
        <v>9150</v>
      </c>
      <c r="AK89" s="4">
        <v>55113</v>
      </c>
      <c r="AL89" s="4">
        <v>59678</v>
      </c>
      <c r="AM89" s="4">
        <v>14121</v>
      </c>
      <c r="AN89" s="5">
        <f t="shared" si="52"/>
        <v>1.0828298223649593</v>
      </c>
      <c r="AO89" s="5">
        <f t="shared" si="52"/>
        <v>0.2366198599148765</v>
      </c>
      <c r="AP89" s="4">
        <f t="shared" si="53"/>
        <v>4565</v>
      </c>
      <c r="AQ89" s="4">
        <f t="shared" si="53"/>
        <v>-45557</v>
      </c>
    </row>
    <row r="90" spans="1:43" x14ac:dyDescent="0.25">
      <c r="A90" s="3" t="s">
        <v>83</v>
      </c>
      <c r="B90" s="4">
        <v>68932</v>
      </c>
      <c r="C90" s="4">
        <v>61641</v>
      </c>
      <c r="D90" s="4">
        <v>78174</v>
      </c>
      <c r="E90" s="5">
        <f t="shared" si="42"/>
        <v>0.89422909534033546</v>
      </c>
      <c r="F90" s="5">
        <f t="shared" si="42"/>
        <v>1.2682143378595416</v>
      </c>
      <c r="G90" s="4">
        <f t="shared" si="43"/>
        <v>-7291</v>
      </c>
      <c r="H90" s="4">
        <f t="shared" si="43"/>
        <v>16533</v>
      </c>
      <c r="I90" s="4">
        <v>56599</v>
      </c>
      <c r="J90" s="4">
        <v>56303</v>
      </c>
      <c r="K90" s="4">
        <v>67077</v>
      </c>
      <c r="L90" s="5">
        <f t="shared" si="44"/>
        <v>0.99477022562236084</v>
      </c>
      <c r="M90" s="5">
        <f t="shared" si="44"/>
        <v>1.1913574765110206</v>
      </c>
      <c r="N90" s="4">
        <f t="shared" si="45"/>
        <v>-296</v>
      </c>
      <c r="O90" s="4">
        <f t="shared" si="45"/>
        <v>10774</v>
      </c>
      <c r="P90" s="4">
        <v>37991</v>
      </c>
      <c r="Q90" s="4">
        <v>34229</v>
      </c>
      <c r="R90" s="4">
        <v>38655</v>
      </c>
      <c r="S90" s="5">
        <f t="shared" si="46"/>
        <v>0.9009765470769393</v>
      </c>
      <c r="T90" s="5">
        <f t="shared" si="46"/>
        <v>1.1293055596131936</v>
      </c>
      <c r="U90" s="4">
        <f t="shared" si="47"/>
        <v>-3762</v>
      </c>
      <c r="V90" s="4">
        <f t="shared" si="47"/>
        <v>4426</v>
      </c>
      <c r="W90" s="4">
        <v>10213152</v>
      </c>
      <c r="X90" s="4">
        <v>9543486</v>
      </c>
      <c r="Y90" s="4">
        <v>12583384</v>
      </c>
      <c r="Z90" s="5">
        <f t="shared" si="48"/>
        <v>0.93443101600759493</v>
      </c>
      <c r="AA90" s="5">
        <f t="shared" si="48"/>
        <v>1.3185311949952041</v>
      </c>
      <c r="AB90" s="4">
        <f t="shared" si="49"/>
        <v>-669666</v>
      </c>
      <c r="AC90" s="4">
        <f t="shared" si="49"/>
        <v>3039898</v>
      </c>
      <c r="AD90" s="4">
        <v>26206</v>
      </c>
      <c r="AE90" s="4">
        <v>23451</v>
      </c>
      <c r="AF90" s="4">
        <v>30187</v>
      </c>
      <c r="AG90" s="5">
        <f t="shared" si="50"/>
        <v>0.89487140349538274</v>
      </c>
      <c r="AH90" s="5">
        <f t="shared" si="50"/>
        <v>1.2872372180290819</v>
      </c>
      <c r="AI90" s="4">
        <f t="shared" si="51"/>
        <v>-2755</v>
      </c>
      <c r="AJ90" s="4">
        <f t="shared" si="51"/>
        <v>6736</v>
      </c>
      <c r="AK90" s="4">
        <v>20590</v>
      </c>
      <c r="AL90" s="4">
        <v>21135</v>
      </c>
      <c r="AM90" s="4">
        <v>22793</v>
      </c>
      <c r="AN90" s="5">
        <f t="shared" si="52"/>
        <v>1.026469159786304</v>
      </c>
      <c r="AO90" s="5">
        <f t="shared" si="52"/>
        <v>1.0784480719186185</v>
      </c>
      <c r="AP90" s="4">
        <f t="shared" si="53"/>
        <v>545</v>
      </c>
      <c r="AQ90" s="4">
        <f t="shared" si="53"/>
        <v>1658</v>
      </c>
    </row>
    <row r="91" spans="1:43" x14ac:dyDescent="0.25">
      <c r="A91" s="3" t="s">
        <v>84</v>
      </c>
      <c r="B91" s="4">
        <v>12296</v>
      </c>
      <c r="C91" s="4">
        <v>12451</v>
      </c>
      <c r="D91" s="4">
        <v>10793</v>
      </c>
      <c r="E91" s="5">
        <f t="shared" si="42"/>
        <v>1.0126057254391672</v>
      </c>
      <c r="F91" s="5">
        <f t="shared" si="42"/>
        <v>0.86683800497951968</v>
      </c>
      <c r="G91" s="4">
        <f t="shared" si="43"/>
        <v>155</v>
      </c>
      <c r="H91" s="4">
        <f t="shared" si="43"/>
        <v>-1658</v>
      </c>
      <c r="I91" s="4">
        <v>10755</v>
      </c>
      <c r="J91" s="4">
        <v>11004</v>
      </c>
      <c r="K91" s="4">
        <v>9723</v>
      </c>
      <c r="L91" s="5">
        <f t="shared" ref="L91:M93" si="54">J91/I91</f>
        <v>1.0231520223152022</v>
      </c>
      <c r="M91" s="5">
        <f t="shared" si="54"/>
        <v>0.88358778625954193</v>
      </c>
      <c r="N91" s="4">
        <f t="shared" ref="N91:O93" si="55">J91-I91</f>
        <v>249</v>
      </c>
      <c r="O91" s="4">
        <f t="shared" si="55"/>
        <v>-1281</v>
      </c>
      <c r="P91" s="4">
        <v>9056</v>
      </c>
      <c r="Q91" s="4">
        <v>9122</v>
      </c>
      <c r="R91" s="4">
        <v>7841</v>
      </c>
      <c r="S91" s="5">
        <f t="shared" ref="S91:T93" si="56">Q91/P91</f>
        <v>1.0072879858657244</v>
      </c>
      <c r="T91" s="5">
        <f t="shared" si="56"/>
        <v>0.85957026967770223</v>
      </c>
      <c r="U91" s="4">
        <f t="shared" ref="U91:V93" si="57">Q91-P91</f>
        <v>66</v>
      </c>
      <c r="V91" s="4">
        <f t="shared" si="57"/>
        <v>-1281</v>
      </c>
      <c r="W91" s="4">
        <v>621643</v>
      </c>
      <c r="X91" s="4">
        <v>670918</v>
      </c>
      <c r="Y91" s="4">
        <v>896586</v>
      </c>
      <c r="Z91" s="5">
        <f t="shared" ref="Z91:AA93" si="58">X91/W91</f>
        <v>1.0792657522082609</v>
      </c>
      <c r="AA91" s="5">
        <f t="shared" si="58"/>
        <v>1.3363570510852294</v>
      </c>
      <c r="AB91" s="4">
        <f t="shared" ref="AB91:AC93" si="59">X91-W91</f>
        <v>49275</v>
      </c>
      <c r="AC91" s="4">
        <f t="shared" si="59"/>
        <v>225668</v>
      </c>
      <c r="AD91" s="4">
        <v>1902</v>
      </c>
      <c r="AE91" s="4">
        <v>2032</v>
      </c>
      <c r="AF91" s="4">
        <v>2399</v>
      </c>
      <c r="AG91" s="5">
        <f t="shared" ref="AG91:AH93" si="60">AE91/AD91</f>
        <v>1.0683491062039958</v>
      </c>
      <c r="AH91" s="5">
        <f t="shared" si="60"/>
        <v>1.1806102362204725</v>
      </c>
      <c r="AI91" s="4">
        <f t="shared" ref="AI91:AJ93" si="61">AE91-AD91</f>
        <v>130</v>
      </c>
      <c r="AJ91" s="4">
        <f t="shared" si="61"/>
        <v>367</v>
      </c>
      <c r="AK91" s="4">
        <v>3632</v>
      </c>
      <c r="AL91" s="4">
        <v>3950</v>
      </c>
      <c r="AM91" s="4">
        <v>254</v>
      </c>
      <c r="AN91" s="5">
        <f t="shared" ref="AN91:AO93" si="62">AL91/AK91</f>
        <v>1.0875550660792952</v>
      </c>
      <c r="AO91" s="5">
        <f t="shared" si="62"/>
        <v>6.4303797468354434E-2</v>
      </c>
      <c r="AP91" s="4">
        <f t="shared" ref="AP91:AQ93" si="63">AL91-AK91</f>
        <v>318</v>
      </c>
      <c r="AQ91" s="4">
        <f t="shared" si="63"/>
        <v>-3696</v>
      </c>
    </row>
    <row r="92" spans="1:43" x14ac:dyDescent="0.25">
      <c r="A92" s="3" t="s">
        <v>101</v>
      </c>
      <c r="B92" s="4"/>
      <c r="C92" s="4"/>
      <c r="D92" s="4">
        <v>0</v>
      </c>
      <c r="E92" s="5" t="e">
        <f t="shared" si="42"/>
        <v>#DIV/0!</v>
      </c>
      <c r="F92" s="5" t="e">
        <f t="shared" si="42"/>
        <v>#DIV/0!</v>
      </c>
      <c r="G92" s="4">
        <f t="shared" si="43"/>
        <v>0</v>
      </c>
      <c r="H92" s="4">
        <f t="shared" si="43"/>
        <v>0</v>
      </c>
      <c r="I92" s="4"/>
      <c r="J92" s="4"/>
      <c r="K92" s="4">
        <v>0</v>
      </c>
      <c r="L92" s="5" t="e">
        <f t="shared" si="54"/>
        <v>#DIV/0!</v>
      </c>
      <c r="M92" s="5" t="e">
        <f t="shared" si="54"/>
        <v>#DIV/0!</v>
      </c>
      <c r="N92" s="4">
        <f t="shared" si="55"/>
        <v>0</v>
      </c>
      <c r="O92" s="4">
        <f t="shared" si="55"/>
        <v>0</v>
      </c>
      <c r="P92" s="4"/>
      <c r="Q92" s="4"/>
      <c r="R92" s="4">
        <v>0</v>
      </c>
      <c r="S92" s="5" t="e">
        <f t="shared" si="56"/>
        <v>#DIV/0!</v>
      </c>
      <c r="T92" s="5" t="e">
        <f t="shared" si="56"/>
        <v>#DIV/0!</v>
      </c>
      <c r="U92" s="4">
        <f t="shared" si="57"/>
        <v>0</v>
      </c>
      <c r="V92" s="4">
        <f t="shared" si="57"/>
        <v>0</v>
      </c>
      <c r="W92" s="4"/>
      <c r="X92" s="4"/>
      <c r="Y92" s="4">
        <v>0</v>
      </c>
      <c r="Z92" s="5" t="e">
        <f t="shared" si="58"/>
        <v>#DIV/0!</v>
      </c>
      <c r="AA92" s="5" t="e">
        <f t="shared" si="58"/>
        <v>#DIV/0!</v>
      </c>
      <c r="AB92" s="4">
        <f t="shared" si="59"/>
        <v>0</v>
      </c>
      <c r="AC92" s="4">
        <f t="shared" si="59"/>
        <v>0</v>
      </c>
      <c r="AD92" s="4"/>
      <c r="AE92" s="4"/>
      <c r="AF92" s="4">
        <v>0</v>
      </c>
      <c r="AG92" s="5" t="e">
        <f t="shared" si="60"/>
        <v>#DIV/0!</v>
      </c>
      <c r="AH92" s="5" t="e">
        <f t="shared" si="60"/>
        <v>#DIV/0!</v>
      </c>
      <c r="AI92" s="4">
        <f t="shared" si="61"/>
        <v>0</v>
      </c>
      <c r="AJ92" s="4">
        <f t="shared" si="61"/>
        <v>0</v>
      </c>
      <c r="AK92" s="4"/>
      <c r="AL92" s="4"/>
      <c r="AM92" s="4">
        <v>0</v>
      </c>
      <c r="AN92" s="5" t="e">
        <f t="shared" si="62"/>
        <v>#DIV/0!</v>
      </c>
      <c r="AO92" s="5" t="e">
        <f t="shared" si="62"/>
        <v>#DIV/0!</v>
      </c>
      <c r="AP92" s="4">
        <f t="shared" si="63"/>
        <v>0</v>
      </c>
      <c r="AQ92" s="4">
        <f t="shared" si="63"/>
        <v>0</v>
      </c>
    </row>
    <row r="93" spans="1:43" x14ac:dyDescent="0.25">
      <c r="A93" s="3" t="s">
        <v>102</v>
      </c>
      <c r="B93" s="4"/>
      <c r="C93" s="4"/>
      <c r="D93" s="4">
        <v>0</v>
      </c>
      <c r="E93" s="5" t="e">
        <f t="shared" si="42"/>
        <v>#DIV/0!</v>
      </c>
      <c r="F93" s="5" t="e">
        <f t="shared" si="42"/>
        <v>#DIV/0!</v>
      </c>
      <c r="G93" s="4">
        <f t="shared" si="43"/>
        <v>0</v>
      </c>
      <c r="H93" s="4">
        <f t="shared" si="43"/>
        <v>0</v>
      </c>
      <c r="I93" s="4"/>
      <c r="J93" s="4"/>
      <c r="K93" s="4">
        <v>0</v>
      </c>
      <c r="L93" s="5" t="e">
        <f t="shared" si="54"/>
        <v>#DIV/0!</v>
      </c>
      <c r="M93" s="5" t="e">
        <f t="shared" si="54"/>
        <v>#DIV/0!</v>
      </c>
      <c r="N93" s="4">
        <f t="shared" si="55"/>
        <v>0</v>
      </c>
      <c r="O93" s="4">
        <f t="shared" si="55"/>
        <v>0</v>
      </c>
      <c r="P93" s="4"/>
      <c r="Q93" s="4"/>
      <c r="R93" s="4">
        <v>0</v>
      </c>
      <c r="S93" s="5" t="e">
        <f t="shared" si="56"/>
        <v>#DIV/0!</v>
      </c>
      <c r="T93" s="5" t="e">
        <f t="shared" si="56"/>
        <v>#DIV/0!</v>
      </c>
      <c r="U93" s="4">
        <f t="shared" si="57"/>
        <v>0</v>
      </c>
      <c r="V93" s="4">
        <f t="shared" si="57"/>
        <v>0</v>
      </c>
      <c r="W93" s="4"/>
      <c r="X93" s="4"/>
      <c r="Y93" s="4">
        <v>0</v>
      </c>
      <c r="Z93" s="5" t="e">
        <f t="shared" si="58"/>
        <v>#DIV/0!</v>
      </c>
      <c r="AA93" s="5" t="e">
        <f t="shared" si="58"/>
        <v>#DIV/0!</v>
      </c>
      <c r="AB93" s="4">
        <f t="shared" si="59"/>
        <v>0</v>
      </c>
      <c r="AC93" s="4">
        <f t="shared" si="59"/>
        <v>0</v>
      </c>
      <c r="AD93" s="4"/>
      <c r="AE93" s="4"/>
      <c r="AF93" s="4">
        <v>0</v>
      </c>
      <c r="AG93" s="5" t="e">
        <f t="shared" si="60"/>
        <v>#DIV/0!</v>
      </c>
      <c r="AH93" s="5" t="e">
        <f t="shared" si="60"/>
        <v>#DIV/0!</v>
      </c>
      <c r="AI93" s="4">
        <f t="shared" si="61"/>
        <v>0</v>
      </c>
      <c r="AJ93" s="4">
        <f t="shared" si="61"/>
        <v>0</v>
      </c>
      <c r="AK93" s="4"/>
      <c r="AL93" s="4"/>
      <c r="AM93" s="4">
        <v>0</v>
      </c>
      <c r="AN93" s="5" t="e">
        <f t="shared" si="62"/>
        <v>#DIV/0!</v>
      </c>
      <c r="AO93" s="5" t="e">
        <f t="shared" si="62"/>
        <v>#DIV/0!</v>
      </c>
      <c r="AP93" s="4">
        <f t="shared" si="63"/>
        <v>0</v>
      </c>
      <c r="AQ93" s="4">
        <f t="shared" si="63"/>
        <v>0</v>
      </c>
    </row>
  </sheetData>
  <mergeCells count="38">
    <mergeCell ref="AL5:AL6"/>
    <mergeCell ref="AM5:AM6"/>
    <mergeCell ref="AN5:AO5"/>
    <mergeCell ref="AP5:AQ5"/>
    <mergeCell ref="AD5:AD6"/>
    <mergeCell ref="AE5:AE6"/>
    <mergeCell ref="AF5:AF6"/>
    <mergeCell ref="AG5:AH5"/>
    <mergeCell ref="AK5:AK6"/>
    <mergeCell ref="AK4:AQ4"/>
    <mergeCell ref="B5:B6"/>
    <mergeCell ref="C5:C6"/>
    <mergeCell ref="D5:D6"/>
    <mergeCell ref="E5:F5"/>
    <mergeCell ref="G5:H5"/>
    <mergeCell ref="I5:I6"/>
    <mergeCell ref="J5:J6"/>
    <mergeCell ref="K5:K6"/>
    <mergeCell ref="L5:M5"/>
    <mergeCell ref="AD4:AJ4"/>
    <mergeCell ref="AI5:AJ5"/>
    <mergeCell ref="S5:T5"/>
    <mergeCell ref="U5:V5"/>
    <mergeCell ref="W5:W6"/>
    <mergeCell ref="X5:X6"/>
    <mergeCell ref="W4:AC4"/>
    <mergeCell ref="N5:O5"/>
    <mergeCell ref="P5:P6"/>
    <mergeCell ref="Q5:Q6"/>
    <mergeCell ref="R5:R6"/>
    <mergeCell ref="Y5:Y6"/>
    <mergeCell ref="Z5:AA5"/>
    <mergeCell ref="AB5:AC5"/>
    <mergeCell ref="B2:V2"/>
    <mergeCell ref="A4:A6"/>
    <mergeCell ref="B4:H4"/>
    <mergeCell ref="I4:O4"/>
    <mergeCell ref="P4:V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3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2" sqref="R2"/>
    </sheetView>
  </sheetViews>
  <sheetFormatPr defaultRowHeight="15" x14ac:dyDescent="0.25"/>
  <cols>
    <col min="1" max="1" width="35.140625" style="9" customWidth="1"/>
    <col min="2" max="2" width="10.140625" style="9" bestFit="1" customWidth="1"/>
    <col min="3" max="3" width="10.140625" style="9" customWidth="1"/>
    <col min="4" max="4" width="10.140625" style="9" bestFit="1" customWidth="1"/>
    <col min="5" max="6" width="8.5703125" style="9" bestFit="1" customWidth="1"/>
    <col min="7" max="8" width="9.85546875" style="9" bestFit="1" customWidth="1"/>
    <col min="9" max="9" width="10.140625" style="9" bestFit="1" customWidth="1"/>
    <col min="10" max="10" width="10.140625" style="9" customWidth="1"/>
    <col min="11" max="11" width="10.140625" style="9" bestFit="1" customWidth="1"/>
    <col min="12" max="12" width="8.5703125" style="9" bestFit="1" customWidth="1"/>
    <col min="13" max="14" width="8.5703125" style="9" customWidth="1"/>
    <col min="15" max="15" width="9.140625" style="9" bestFit="1" customWidth="1"/>
    <col min="16" max="16" width="10.140625" style="9" bestFit="1" customWidth="1"/>
    <col min="17" max="17" width="10.140625" style="9" customWidth="1"/>
    <col min="18" max="18" width="10.140625" style="9" bestFit="1" customWidth="1"/>
    <col min="19" max="19" width="8.5703125" style="9" bestFit="1" customWidth="1"/>
    <col min="20" max="20" width="8.5703125" style="9" customWidth="1"/>
    <col min="21" max="21" width="8.28515625" style="9" bestFit="1" customWidth="1"/>
    <col min="22" max="22" width="9.140625" style="9" bestFit="1" customWidth="1"/>
    <col min="23" max="23" width="10.7109375" style="9" customWidth="1"/>
    <col min="24" max="24" width="11.42578125" style="9" customWidth="1"/>
    <col min="25" max="25" width="10.85546875" style="9" customWidth="1"/>
    <col min="26" max="26" width="8.5703125" style="9" bestFit="1" customWidth="1"/>
    <col min="27" max="27" width="8.5703125" style="9" customWidth="1"/>
    <col min="28" max="28" width="10" style="9" customWidth="1"/>
    <col min="29" max="29" width="10.42578125" style="9" customWidth="1"/>
    <col min="30" max="30" width="10.140625" style="9" bestFit="1" customWidth="1"/>
    <col min="31" max="31" width="10.140625" style="9" customWidth="1"/>
    <col min="32" max="32" width="10.140625" style="9" bestFit="1" customWidth="1"/>
    <col min="33" max="33" width="8.5703125" style="9" bestFit="1" customWidth="1"/>
    <col min="34" max="34" width="8.5703125" style="9" customWidth="1"/>
    <col min="35" max="35" width="9.140625" style="9" bestFit="1" customWidth="1"/>
    <col min="36" max="39" width="10.140625" style="9" bestFit="1" customWidth="1"/>
    <col min="40" max="41" width="8.5703125" style="9" bestFit="1" customWidth="1"/>
    <col min="42" max="42" width="9.140625" style="9" bestFit="1" customWidth="1"/>
    <col min="43" max="43" width="9.85546875" style="9" bestFit="1" customWidth="1"/>
    <col min="44" max="16384" width="9.140625" style="9"/>
  </cols>
  <sheetData>
    <row r="1" spans="1:43" x14ac:dyDescent="0.25">
      <c r="N1" s="25" t="s">
        <v>115</v>
      </c>
      <c r="O1" s="25"/>
    </row>
    <row r="2" spans="1:43" ht="19.5" customHeight="1" x14ac:dyDescent="0.25">
      <c r="B2" s="30" t="s">
        <v>113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43" x14ac:dyDescent="0.25">
      <c r="N3" s="26" t="s">
        <v>114</v>
      </c>
      <c r="O3" s="26"/>
    </row>
    <row r="4" spans="1:43" s="14" customFormat="1" ht="47.25" customHeight="1" x14ac:dyDescent="0.25">
      <c r="A4" s="27"/>
      <c r="B4" s="24" t="s">
        <v>90</v>
      </c>
      <c r="C4" s="24"/>
      <c r="D4" s="24"/>
      <c r="E4" s="24"/>
      <c r="F4" s="24"/>
      <c r="G4" s="24"/>
      <c r="H4" s="24"/>
      <c r="I4" s="24" t="s">
        <v>103</v>
      </c>
      <c r="J4" s="24"/>
      <c r="K4" s="24" t="s">
        <v>91</v>
      </c>
      <c r="L4" s="24"/>
      <c r="M4" s="24"/>
      <c r="N4" s="24"/>
      <c r="O4" s="24"/>
      <c r="P4" s="24" t="s">
        <v>86</v>
      </c>
      <c r="Q4" s="24"/>
      <c r="R4" s="24" t="s">
        <v>92</v>
      </c>
      <c r="S4" s="24"/>
      <c r="T4" s="24"/>
      <c r="U4" s="24"/>
      <c r="V4" s="24"/>
      <c r="W4" s="24" t="s">
        <v>104</v>
      </c>
      <c r="X4" s="24"/>
      <c r="Y4" s="24" t="s">
        <v>93</v>
      </c>
      <c r="Z4" s="24"/>
      <c r="AA4" s="24"/>
      <c r="AB4" s="24"/>
      <c r="AC4" s="24"/>
      <c r="AD4" s="24" t="s">
        <v>87</v>
      </c>
      <c r="AE4" s="24"/>
      <c r="AF4" s="24" t="s">
        <v>87</v>
      </c>
      <c r="AG4" s="24"/>
      <c r="AH4" s="24"/>
      <c r="AI4" s="24"/>
      <c r="AJ4" s="24"/>
      <c r="AK4" s="24" t="s">
        <v>94</v>
      </c>
      <c r="AL4" s="24"/>
      <c r="AM4" s="24" t="s">
        <v>94</v>
      </c>
      <c r="AN4" s="24"/>
      <c r="AO4" s="24"/>
      <c r="AP4" s="24"/>
      <c r="AQ4" s="24"/>
    </row>
    <row r="5" spans="1:43" s="14" customFormat="1" ht="15" customHeight="1" x14ac:dyDescent="0.25">
      <c r="A5" s="28"/>
      <c r="B5" s="23" t="s">
        <v>106</v>
      </c>
      <c r="C5" s="23" t="s">
        <v>107</v>
      </c>
      <c r="D5" s="23" t="s">
        <v>108</v>
      </c>
      <c r="E5" s="23" t="s">
        <v>95</v>
      </c>
      <c r="F5" s="23"/>
      <c r="G5" s="23" t="s">
        <v>96</v>
      </c>
      <c r="H5" s="23"/>
      <c r="I5" s="23" t="s">
        <v>106</v>
      </c>
      <c r="J5" s="23" t="s">
        <v>107</v>
      </c>
      <c r="K5" s="23" t="s">
        <v>108</v>
      </c>
      <c r="L5" s="23" t="s">
        <v>95</v>
      </c>
      <c r="M5" s="23"/>
      <c r="N5" s="23" t="s">
        <v>96</v>
      </c>
      <c r="O5" s="23"/>
      <c r="P5" s="23" t="s">
        <v>106</v>
      </c>
      <c r="Q5" s="23" t="s">
        <v>107</v>
      </c>
      <c r="R5" s="23" t="s">
        <v>108</v>
      </c>
      <c r="S5" s="23" t="s">
        <v>95</v>
      </c>
      <c r="T5" s="23"/>
      <c r="U5" s="23" t="s">
        <v>96</v>
      </c>
      <c r="V5" s="23"/>
      <c r="W5" s="23" t="s">
        <v>106</v>
      </c>
      <c r="X5" s="23" t="s">
        <v>107</v>
      </c>
      <c r="Y5" s="23" t="s">
        <v>108</v>
      </c>
      <c r="Z5" s="23" t="s">
        <v>95</v>
      </c>
      <c r="AA5" s="23"/>
      <c r="AB5" s="23" t="s">
        <v>96</v>
      </c>
      <c r="AC5" s="23"/>
      <c r="AD5" s="23" t="s">
        <v>106</v>
      </c>
      <c r="AE5" s="23" t="s">
        <v>107</v>
      </c>
      <c r="AF5" s="23" t="s">
        <v>108</v>
      </c>
      <c r="AG5" s="23" t="s">
        <v>95</v>
      </c>
      <c r="AH5" s="23"/>
      <c r="AI5" s="23" t="s">
        <v>96</v>
      </c>
      <c r="AJ5" s="23"/>
      <c r="AK5" s="23" t="s">
        <v>106</v>
      </c>
      <c r="AL5" s="23" t="s">
        <v>107</v>
      </c>
      <c r="AM5" s="23" t="s">
        <v>108</v>
      </c>
      <c r="AN5" s="23" t="s">
        <v>95</v>
      </c>
      <c r="AO5" s="23"/>
      <c r="AP5" s="23" t="s">
        <v>96</v>
      </c>
      <c r="AQ5" s="23"/>
    </row>
    <row r="6" spans="1:43" s="14" customFormat="1" ht="60" x14ac:dyDescent="0.25">
      <c r="A6" s="29"/>
      <c r="B6" s="23"/>
      <c r="C6" s="23"/>
      <c r="D6" s="23"/>
      <c r="E6" s="6" t="s">
        <v>109</v>
      </c>
      <c r="F6" s="6" t="s">
        <v>110</v>
      </c>
      <c r="G6" s="7" t="s">
        <v>111</v>
      </c>
      <c r="H6" s="8" t="s">
        <v>112</v>
      </c>
      <c r="I6" s="23"/>
      <c r="J6" s="23"/>
      <c r="K6" s="23"/>
      <c r="L6" s="6" t="s">
        <v>109</v>
      </c>
      <c r="M6" s="6" t="s">
        <v>110</v>
      </c>
      <c r="N6" s="7" t="s">
        <v>111</v>
      </c>
      <c r="O6" s="8" t="s">
        <v>112</v>
      </c>
      <c r="P6" s="23"/>
      <c r="Q6" s="23"/>
      <c r="R6" s="23"/>
      <c r="S6" s="6" t="s">
        <v>109</v>
      </c>
      <c r="T6" s="6" t="s">
        <v>110</v>
      </c>
      <c r="U6" s="7" t="s">
        <v>111</v>
      </c>
      <c r="V6" s="8" t="s">
        <v>112</v>
      </c>
      <c r="W6" s="23"/>
      <c r="X6" s="23"/>
      <c r="Y6" s="23"/>
      <c r="Z6" s="6" t="s">
        <v>109</v>
      </c>
      <c r="AA6" s="6" t="s">
        <v>110</v>
      </c>
      <c r="AB6" s="7" t="s">
        <v>111</v>
      </c>
      <c r="AC6" s="8" t="s">
        <v>112</v>
      </c>
      <c r="AD6" s="23"/>
      <c r="AE6" s="23"/>
      <c r="AF6" s="23"/>
      <c r="AG6" s="6" t="s">
        <v>109</v>
      </c>
      <c r="AH6" s="6" t="s">
        <v>110</v>
      </c>
      <c r="AI6" s="7" t="s">
        <v>111</v>
      </c>
      <c r="AJ6" s="8" t="s">
        <v>112</v>
      </c>
      <c r="AK6" s="23"/>
      <c r="AL6" s="23"/>
      <c r="AM6" s="23"/>
      <c r="AN6" s="6" t="s">
        <v>109</v>
      </c>
      <c r="AO6" s="6" t="s">
        <v>110</v>
      </c>
      <c r="AP6" s="7" t="s">
        <v>111</v>
      </c>
      <c r="AQ6" s="8" t="s">
        <v>112</v>
      </c>
    </row>
    <row r="7" spans="1:43" x14ac:dyDescent="0.25">
      <c r="A7" s="10" t="s">
        <v>0</v>
      </c>
      <c r="B7" s="11">
        <v>72160251</v>
      </c>
      <c r="C7" s="11">
        <v>70018323</v>
      </c>
      <c r="D7" s="11">
        <v>70347081</v>
      </c>
      <c r="E7" s="12">
        <f>C7/B7</f>
        <v>0.97031706555455299</v>
      </c>
      <c r="F7" s="12">
        <f>D7/C7</f>
        <v>1.004695313825211</v>
      </c>
      <c r="G7" s="11">
        <f>C7-B7</f>
        <v>-2141928</v>
      </c>
      <c r="H7" s="11">
        <f>D7-C7</f>
        <v>328758</v>
      </c>
      <c r="I7" s="11">
        <v>55263380</v>
      </c>
      <c r="J7" s="11">
        <v>55548344</v>
      </c>
      <c r="K7" s="11">
        <v>63312325</v>
      </c>
      <c r="L7" s="12">
        <f>J7/I7</f>
        <v>1.0051564707044702</v>
      </c>
      <c r="M7" s="12">
        <f>K7/J7</f>
        <v>1.1397698012383592</v>
      </c>
      <c r="N7" s="11">
        <f>J7-I7</f>
        <v>284964</v>
      </c>
      <c r="O7" s="11">
        <f>K7-J7</f>
        <v>7763981</v>
      </c>
      <c r="P7" s="11">
        <v>36164071</v>
      </c>
      <c r="Q7" s="11">
        <v>35619473</v>
      </c>
      <c r="R7" s="11">
        <v>36339959</v>
      </c>
      <c r="S7" s="12">
        <f>Q7/P7</f>
        <v>0.98494090999876649</v>
      </c>
      <c r="T7" s="12">
        <f>R7/Q7</f>
        <v>1.0202273065634633</v>
      </c>
      <c r="U7" s="11">
        <f>Q7-P7</f>
        <v>-544598</v>
      </c>
      <c r="V7" s="11">
        <f>R7-Q7</f>
        <v>720486</v>
      </c>
      <c r="W7" s="11">
        <f>'База по имуществу'!W7/1000</f>
        <v>11467715.673</v>
      </c>
      <c r="X7" s="11">
        <f>'База по имуществу'!X7/1000</f>
        <v>12337074.241</v>
      </c>
      <c r="Y7" s="11">
        <f>'База по имуществу'!Y7/1000</f>
        <v>54344531.387999997</v>
      </c>
      <c r="Z7" s="12">
        <f>X7/W7</f>
        <v>1.0758092189228976</v>
      </c>
      <c r="AA7" s="12">
        <f>Y7/X7</f>
        <v>4.4049772520129551</v>
      </c>
      <c r="AB7" s="11">
        <f>X7-W7</f>
        <v>869358.56799999997</v>
      </c>
      <c r="AC7" s="11">
        <f>Y7-X7</f>
        <v>42007457.147</v>
      </c>
      <c r="AD7" s="13">
        <f>'База по имуществу'!AD7/1000</f>
        <v>33653.906000000003</v>
      </c>
      <c r="AE7" s="13">
        <f>'База по имуществу'!AE7/1000</f>
        <v>34644.875</v>
      </c>
      <c r="AF7" s="13">
        <f>'База по имуществу'!AF7/1000</f>
        <v>45444.262000000002</v>
      </c>
      <c r="AG7" s="12">
        <f>AE7/AD7</f>
        <v>1.0294458836368057</v>
      </c>
      <c r="AH7" s="12">
        <f>AF7/AE7</f>
        <v>1.311716725778344</v>
      </c>
      <c r="AI7" s="13">
        <f>AE7-AD7</f>
        <v>990.96899999999732</v>
      </c>
      <c r="AJ7" s="13">
        <f>AF7-AE7</f>
        <v>10799.387000000002</v>
      </c>
      <c r="AK7" s="13">
        <f>'База по имуществу'!AK7/1000</f>
        <v>21415.522000000001</v>
      </c>
      <c r="AL7" s="13">
        <f>'База по имуществу'!AL7/1000</f>
        <v>24355.965</v>
      </c>
      <c r="AM7" s="13">
        <f>'База по имуществу'!AM7/1000</f>
        <v>21649.838</v>
      </c>
      <c r="AN7" s="12">
        <f>AL7/AK7</f>
        <v>1.1373042879832673</v>
      </c>
      <c r="AO7" s="12">
        <f>AM7/AL7</f>
        <v>0.88889263882584824</v>
      </c>
      <c r="AP7" s="11">
        <f>AL7-AK7</f>
        <v>2940.4429999999993</v>
      </c>
      <c r="AQ7" s="11">
        <f>AM7-AL7</f>
        <v>-2706.1270000000004</v>
      </c>
    </row>
    <row r="8" spans="1:43" x14ac:dyDescent="0.25">
      <c r="A8" s="10" t="s">
        <v>1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1"/>
      <c r="Y8" s="11"/>
      <c r="Z8" s="10"/>
      <c r="AA8" s="10"/>
      <c r="AB8" s="10"/>
      <c r="AC8" s="10"/>
      <c r="AD8" s="10"/>
      <c r="AE8" s="10"/>
      <c r="AF8" s="10"/>
      <c r="AG8" s="10"/>
      <c r="AH8" s="10"/>
      <c r="AI8" s="13"/>
      <c r="AJ8" s="13"/>
      <c r="AK8" s="10"/>
      <c r="AL8" s="10"/>
      <c r="AM8" s="10"/>
      <c r="AN8" s="10"/>
      <c r="AO8" s="10"/>
      <c r="AP8" s="10"/>
      <c r="AQ8" s="10"/>
    </row>
    <row r="9" spans="1:43" x14ac:dyDescent="0.25">
      <c r="A9" s="10" t="s">
        <v>2</v>
      </c>
      <c r="B9" s="11">
        <v>818929</v>
      </c>
      <c r="C9" s="11">
        <v>810829</v>
      </c>
      <c r="D9" s="11">
        <v>836095</v>
      </c>
      <c r="E9" s="12">
        <f t="shared" ref="E9:F72" si="0">C9/B9</f>
        <v>0.99010903265118222</v>
      </c>
      <c r="F9" s="12">
        <f t="shared" si="0"/>
        <v>1.0311607009616084</v>
      </c>
      <c r="G9" s="11">
        <f t="shared" ref="G9:H72" si="1">C9-B9</f>
        <v>-8100</v>
      </c>
      <c r="H9" s="11">
        <f t="shared" si="1"/>
        <v>25266</v>
      </c>
      <c r="I9" s="11">
        <v>700410</v>
      </c>
      <c r="J9" s="11">
        <v>729602</v>
      </c>
      <c r="K9" s="11">
        <v>786287</v>
      </c>
      <c r="L9" s="12">
        <f t="shared" ref="L9:M26" si="2">J9/I9</f>
        <v>1.0416784454819321</v>
      </c>
      <c r="M9" s="12">
        <f t="shared" si="2"/>
        <v>1.0776930436045953</v>
      </c>
      <c r="N9" s="11">
        <f t="shared" ref="N9:O26" si="3">J9-I9</f>
        <v>29192</v>
      </c>
      <c r="O9" s="11">
        <f t="shared" si="3"/>
        <v>56685</v>
      </c>
      <c r="P9" s="11">
        <v>399058</v>
      </c>
      <c r="Q9" s="11">
        <v>402421</v>
      </c>
      <c r="R9" s="11">
        <v>405383</v>
      </c>
      <c r="S9" s="12">
        <f t="shared" ref="S9:T26" si="4">Q9/P9</f>
        <v>1.0084273464007738</v>
      </c>
      <c r="T9" s="12">
        <f t="shared" si="4"/>
        <v>1.0073604508711027</v>
      </c>
      <c r="U9" s="11">
        <f t="shared" ref="U9:V26" si="5">Q9-P9</f>
        <v>3363</v>
      </c>
      <c r="V9" s="11">
        <f t="shared" si="5"/>
        <v>2962</v>
      </c>
      <c r="W9" s="11">
        <f>'База по имуществу'!W9/1000</f>
        <v>133590.554</v>
      </c>
      <c r="X9" s="11">
        <f>'База по имуществу'!X9/1000</f>
        <v>131528.21599999999</v>
      </c>
      <c r="Y9" s="11">
        <f>'База по имуществу'!Y9/1000</f>
        <v>154520.43599999999</v>
      </c>
      <c r="Z9" s="12">
        <f t="shared" ref="Z9:AA26" si="6">X9/W9</f>
        <v>0.98456224681873827</v>
      </c>
      <c r="AA9" s="12">
        <f t="shared" si="6"/>
        <v>1.1748082707971954</v>
      </c>
      <c r="AB9" s="11">
        <f t="shared" ref="AB9:AC26" si="7">X9-W9</f>
        <v>-2062.3380000000179</v>
      </c>
      <c r="AC9" s="11">
        <f t="shared" si="7"/>
        <v>22992.22</v>
      </c>
      <c r="AD9" s="13">
        <f>'База по имуществу'!AD9/1000</f>
        <v>481.755</v>
      </c>
      <c r="AE9" s="13">
        <f>'База по имуществу'!AE9/1000</f>
        <v>513.154</v>
      </c>
      <c r="AF9" s="13">
        <f>'База по имуществу'!AF9/1000</f>
        <v>722.23299999999995</v>
      </c>
      <c r="AG9" s="12">
        <f t="shared" ref="AG9:AH26" si="8">AE9/AD9</f>
        <v>1.0651762825502589</v>
      </c>
      <c r="AH9" s="12">
        <f t="shared" si="8"/>
        <v>1.4074390923582394</v>
      </c>
      <c r="AI9" s="13">
        <f t="shared" ref="AI9:AJ26" si="9">AE9-AD9</f>
        <v>31.399000000000001</v>
      </c>
      <c r="AJ9" s="13">
        <f t="shared" si="9"/>
        <v>209.07899999999995</v>
      </c>
      <c r="AK9" s="13">
        <f>'База по имуществу'!AK9/1000</f>
        <v>492.70400000000001</v>
      </c>
      <c r="AL9" s="13">
        <f>'База по имуществу'!AL9/1000</f>
        <v>506.072</v>
      </c>
      <c r="AM9" s="13">
        <f>'База по имуществу'!AM9/1000</f>
        <v>607.28099999999995</v>
      </c>
      <c r="AN9" s="12">
        <f t="shared" ref="AN9:AO26" si="10">AL9/AK9</f>
        <v>1.0271319088134052</v>
      </c>
      <c r="AO9" s="12">
        <f t="shared" si="10"/>
        <v>1.1999893295815613</v>
      </c>
      <c r="AP9" s="11">
        <f t="shared" ref="AP9:AQ26" si="11">AL9-AK9</f>
        <v>13.367999999999995</v>
      </c>
      <c r="AQ9" s="11">
        <f t="shared" si="11"/>
        <v>101.20899999999995</v>
      </c>
    </row>
    <row r="10" spans="1:43" x14ac:dyDescent="0.25">
      <c r="A10" s="10" t="s">
        <v>3</v>
      </c>
      <c r="B10" s="11">
        <v>785020</v>
      </c>
      <c r="C10" s="11">
        <v>728893</v>
      </c>
      <c r="D10" s="11">
        <v>693319</v>
      </c>
      <c r="E10" s="12">
        <f t="shared" si="0"/>
        <v>0.92850245853608826</v>
      </c>
      <c r="F10" s="12">
        <f t="shared" si="0"/>
        <v>0.95119448259209516</v>
      </c>
      <c r="G10" s="11">
        <f t="shared" si="1"/>
        <v>-56127</v>
      </c>
      <c r="H10" s="11">
        <f t="shared" si="1"/>
        <v>-35574</v>
      </c>
      <c r="I10" s="11">
        <v>725948</v>
      </c>
      <c r="J10" s="11">
        <v>572143</v>
      </c>
      <c r="K10" s="11">
        <v>631462</v>
      </c>
      <c r="L10" s="12">
        <f t="shared" si="2"/>
        <v>0.78813220781653781</v>
      </c>
      <c r="M10" s="12">
        <f t="shared" si="2"/>
        <v>1.1036786257980959</v>
      </c>
      <c r="N10" s="11">
        <f t="shared" si="3"/>
        <v>-153805</v>
      </c>
      <c r="O10" s="11">
        <f t="shared" si="3"/>
        <v>59319</v>
      </c>
      <c r="P10" s="11">
        <v>298664</v>
      </c>
      <c r="Q10" s="11">
        <v>303142</v>
      </c>
      <c r="R10" s="11">
        <v>306995</v>
      </c>
      <c r="S10" s="12">
        <f t="shared" si="4"/>
        <v>1.0149934374414058</v>
      </c>
      <c r="T10" s="12">
        <f t="shared" si="4"/>
        <v>1.0127102150147456</v>
      </c>
      <c r="U10" s="11">
        <f t="shared" si="5"/>
        <v>4478</v>
      </c>
      <c r="V10" s="11">
        <f t="shared" si="5"/>
        <v>3853</v>
      </c>
      <c r="W10" s="11">
        <f>'База по имуществу'!W10/1000</f>
        <v>62338.521000000001</v>
      </c>
      <c r="X10" s="11">
        <f>'База по имуществу'!X10/1000</f>
        <v>63597.498</v>
      </c>
      <c r="Y10" s="11">
        <f>'База по имуществу'!Y10/1000</f>
        <v>81917.705000000002</v>
      </c>
      <c r="Z10" s="12">
        <f t="shared" si="6"/>
        <v>1.0201958111903233</v>
      </c>
      <c r="AA10" s="12">
        <f t="shared" si="6"/>
        <v>1.288064901546913</v>
      </c>
      <c r="AB10" s="11">
        <f t="shared" si="7"/>
        <v>1258.976999999999</v>
      </c>
      <c r="AC10" s="11">
        <f t="shared" si="7"/>
        <v>18320.207000000002</v>
      </c>
      <c r="AD10" s="13">
        <f>'База по имуществу'!AD10/1000</f>
        <v>172.48099999999999</v>
      </c>
      <c r="AE10" s="13">
        <f>'База по имуществу'!AE10/1000</f>
        <v>183.73699999999999</v>
      </c>
      <c r="AF10" s="13">
        <f>'База по имуществу'!AF10/1000</f>
        <v>255.52199999999999</v>
      </c>
      <c r="AG10" s="12">
        <f t="shared" si="8"/>
        <v>1.0652593619007311</v>
      </c>
      <c r="AH10" s="12">
        <f t="shared" si="8"/>
        <v>1.3906943076244851</v>
      </c>
      <c r="AI10" s="13">
        <f t="shared" si="9"/>
        <v>11.256</v>
      </c>
      <c r="AJ10" s="13">
        <f t="shared" si="9"/>
        <v>71.784999999999997</v>
      </c>
      <c r="AK10" s="13">
        <f>'База по имуществу'!AK10/1000</f>
        <v>210.43199999999999</v>
      </c>
      <c r="AL10" s="13">
        <f>'База по имуществу'!AL10/1000</f>
        <v>172.82300000000001</v>
      </c>
      <c r="AM10" s="13">
        <f>'База по имуществу'!AM10/1000</f>
        <v>182.04400000000001</v>
      </c>
      <c r="AN10" s="12">
        <f t="shared" si="10"/>
        <v>0.82127718217761569</v>
      </c>
      <c r="AO10" s="12">
        <f t="shared" si="10"/>
        <v>1.0533551668470054</v>
      </c>
      <c r="AP10" s="11">
        <f t="shared" si="11"/>
        <v>-37.60899999999998</v>
      </c>
      <c r="AQ10" s="11">
        <f t="shared" si="11"/>
        <v>9.2210000000000036</v>
      </c>
    </row>
    <row r="11" spans="1:43" x14ac:dyDescent="0.25">
      <c r="A11" s="10" t="s">
        <v>4</v>
      </c>
      <c r="B11" s="11">
        <v>952351</v>
      </c>
      <c r="C11" s="11">
        <v>936510</v>
      </c>
      <c r="D11" s="11">
        <v>935294</v>
      </c>
      <c r="E11" s="12">
        <f t="shared" si="0"/>
        <v>0.98336642687412523</v>
      </c>
      <c r="F11" s="12">
        <f t="shared" si="0"/>
        <v>0.99870156218299855</v>
      </c>
      <c r="G11" s="11">
        <f t="shared" si="1"/>
        <v>-15841</v>
      </c>
      <c r="H11" s="11">
        <f t="shared" si="1"/>
        <v>-1216</v>
      </c>
      <c r="I11" s="11">
        <v>756635</v>
      </c>
      <c r="J11" s="11">
        <v>765753</v>
      </c>
      <c r="K11" s="11">
        <v>822796</v>
      </c>
      <c r="L11" s="12">
        <f t="shared" si="2"/>
        <v>1.0120507245897956</v>
      </c>
      <c r="M11" s="12">
        <f t="shared" si="2"/>
        <v>1.0744926888957667</v>
      </c>
      <c r="N11" s="11">
        <f t="shared" si="3"/>
        <v>9118</v>
      </c>
      <c r="O11" s="11">
        <f t="shared" si="3"/>
        <v>57043</v>
      </c>
      <c r="P11" s="11">
        <v>491164</v>
      </c>
      <c r="Q11" s="11">
        <v>479411</v>
      </c>
      <c r="R11" s="11">
        <v>446462</v>
      </c>
      <c r="S11" s="12">
        <f t="shared" si="4"/>
        <v>0.97607112899153847</v>
      </c>
      <c r="T11" s="12">
        <f t="shared" si="4"/>
        <v>0.93127191491225692</v>
      </c>
      <c r="U11" s="11">
        <f t="shared" si="5"/>
        <v>-11753</v>
      </c>
      <c r="V11" s="11">
        <f t="shared" si="5"/>
        <v>-32949</v>
      </c>
      <c r="W11" s="11">
        <f>'База по имуществу'!W11/1000</f>
        <v>73706.028999999995</v>
      </c>
      <c r="X11" s="11">
        <f>'База по имуществу'!X11/1000</f>
        <v>77256.107999999993</v>
      </c>
      <c r="Y11" s="11">
        <f>'База по имуществу'!Y11/1000</f>
        <v>517146.359</v>
      </c>
      <c r="Z11" s="12">
        <f t="shared" si="6"/>
        <v>1.0481653814235468</v>
      </c>
      <c r="AA11" s="12">
        <f t="shared" si="6"/>
        <v>6.693921974428223</v>
      </c>
      <c r="AB11" s="11">
        <f t="shared" si="7"/>
        <v>3550.0789999999979</v>
      </c>
      <c r="AC11" s="11">
        <f t="shared" si="7"/>
        <v>439890.25099999999</v>
      </c>
      <c r="AD11" s="13">
        <f>'База по имуществу'!AD11/1000</f>
        <v>159.19200000000001</v>
      </c>
      <c r="AE11" s="13">
        <f>'База по имуществу'!AE11/1000</f>
        <v>171.75800000000001</v>
      </c>
      <c r="AF11" s="13">
        <f>'База по имуществу'!AF11/1000</f>
        <v>151.61000000000001</v>
      </c>
      <c r="AG11" s="12">
        <f t="shared" si="8"/>
        <v>1.0789361274435902</v>
      </c>
      <c r="AH11" s="12">
        <f t="shared" si="8"/>
        <v>0.88269542030065562</v>
      </c>
      <c r="AI11" s="13">
        <f t="shared" si="9"/>
        <v>12.566000000000003</v>
      </c>
      <c r="AJ11" s="13">
        <f t="shared" si="9"/>
        <v>-20.147999999999996</v>
      </c>
      <c r="AK11" s="13">
        <f>'База по имуществу'!AK11/1000</f>
        <v>128.58099999999999</v>
      </c>
      <c r="AL11" s="13">
        <f>'База по имуществу'!AL11/1000</f>
        <v>128.619</v>
      </c>
      <c r="AM11" s="13">
        <f>'База по имуществу'!AM11/1000</f>
        <v>47.774999999999999</v>
      </c>
      <c r="AN11" s="12">
        <f t="shared" si="10"/>
        <v>1.0002955335547243</v>
      </c>
      <c r="AO11" s="12">
        <f t="shared" si="10"/>
        <v>0.37144589835094349</v>
      </c>
      <c r="AP11" s="11">
        <f t="shared" si="11"/>
        <v>3.8000000000010914E-2</v>
      </c>
      <c r="AQ11" s="11">
        <f t="shared" si="11"/>
        <v>-80.843999999999994</v>
      </c>
    </row>
    <row r="12" spans="1:43" x14ac:dyDescent="0.25">
      <c r="A12" s="10" t="s">
        <v>5</v>
      </c>
      <c r="B12" s="11">
        <v>1304192</v>
      </c>
      <c r="C12" s="11">
        <v>1283196</v>
      </c>
      <c r="D12" s="11">
        <v>1283297</v>
      </c>
      <c r="E12" s="12">
        <f t="shared" si="0"/>
        <v>0.98390114338993029</v>
      </c>
      <c r="F12" s="12">
        <f t="shared" si="0"/>
        <v>1.0000787097216637</v>
      </c>
      <c r="G12" s="11">
        <f t="shared" si="1"/>
        <v>-20996</v>
      </c>
      <c r="H12" s="11">
        <f t="shared" si="1"/>
        <v>101</v>
      </c>
      <c r="I12" s="11">
        <v>1047828</v>
      </c>
      <c r="J12" s="11">
        <v>1053095</v>
      </c>
      <c r="K12" s="11">
        <v>1220638</v>
      </c>
      <c r="L12" s="12">
        <f t="shared" si="2"/>
        <v>1.0050265883331997</v>
      </c>
      <c r="M12" s="12">
        <f t="shared" si="2"/>
        <v>1.1590958080704969</v>
      </c>
      <c r="N12" s="11">
        <f t="shared" si="3"/>
        <v>5267</v>
      </c>
      <c r="O12" s="11">
        <f t="shared" si="3"/>
        <v>167543</v>
      </c>
      <c r="P12" s="11">
        <v>645039</v>
      </c>
      <c r="Q12" s="11">
        <v>632906</v>
      </c>
      <c r="R12" s="11">
        <v>662512</v>
      </c>
      <c r="S12" s="12">
        <f t="shared" si="4"/>
        <v>0.98119028461844948</v>
      </c>
      <c r="T12" s="12">
        <f t="shared" si="4"/>
        <v>1.0467778785475252</v>
      </c>
      <c r="U12" s="11">
        <f t="shared" si="5"/>
        <v>-12133</v>
      </c>
      <c r="V12" s="11">
        <f t="shared" si="5"/>
        <v>29606</v>
      </c>
      <c r="W12" s="11">
        <f>'База по имуществу'!W12/1000</f>
        <v>152238.37700000001</v>
      </c>
      <c r="X12" s="11">
        <f>'База по имуществу'!X12/1000</f>
        <v>151995.71</v>
      </c>
      <c r="Y12" s="11">
        <f>'База по имуществу'!Y12/1000</f>
        <v>184266.71</v>
      </c>
      <c r="Z12" s="12">
        <f t="shared" si="6"/>
        <v>0.99840600639088517</v>
      </c>
      <c r="AA12" s="12">
        <f t="shared" si="6"/>
        <v>1.212315202843554</v>
      </c>
      <c r="AB12" s="11">
        <f t="shared" si="7"/>
        <v>-242.66700000001583</v>
      </c>
      <c r="AC12" s="11">
        <f t="shared" si="7"/>
        <v>32271</v>
      </c>
      <c r="AD12" s="13">
        <f>'База по имуществу'!AD12/1000</f>
        <v>380.64600000000002</v>
      </c>
      <c r="AE12" s="13">
        <f>'База по имуществу'!AE12/1000</f>
        <v>381.29899999999998</v>
      </c>
      <c r="AF12" s="13">
        <f>'База по имуществу'!AF12/1000</f>
        <v>528.61599999999999</v>
      </c>
      <c r="AG12" s="12">
        <f t="shared" si="8"/>
        <v>1.0017155046946506</v>
      </c>
      <c r="AH12" s="12">
        <f t="shared" si="8"/>
        <v>1.3863555897078146</v>
      </c>
      <c r="AI12" s="13">
        <f t="shared" si="9"/>
        <v>0.65299999999996317</v>
      </c>
      <c r="AJ12" s="13">
        <f t="shared" si="9"/>
        <v>147.31700000000001</v>
      </c>
      <c r="AK12" s="13">
        <f>'База по имуществу'!AK12/1000</f>
        <v>288.68900000000002</v>
      </c>
      <c r="AL12" s="13">
        <f>'База по имуществу'!AL12/1000</f>
        <v>327.45699999999999</v>
      </c>
      <c r="AM12" s="13">
        <f>'База по имуществу'!AM12/1000</f>
        <v>348.529</v>
      </c>
      <c r="AN12" s="12">
        <f t="shared" si="10"/>
        <v>1.1342898413171267</v>
      </c>
      <c r="AO12" s="12">
        <f t="shared" si="10"/>
        <v>1.0643504337974146</v>
      </c>
      <c r="AP12" s="11">
        <f t="shared" si="11"/>
        <v>38.767999999999972</v>
      </c>
      <c r="AQ12" s="11">
        <f t="shared" si="11"/>
        <v>21.072000000000003</v>
      </c>
    </row>
    <row r="13" spans="1:43" x14ac:dyDescent="0.25">
      <c r="A13" s="10" t="s">
        <v>6</v>
      </c>
      <c r="B13" s="11">
        <v>613174</v>
      </c>
      <c r="C13" s="11">
        <v>615539</v>
      </c>
      <c r="D13" s="11">
        <v>600250</v>
      </c>
      <c r="E13" s="12">
        <f t="shared" si="0"/>
        <v>1.0038569802372572</v>
      </c>
      <c r="F13" s="12">
        <f t="shared" si="0"/>
        <v>0.97516160633201143</v>
      </c>
      <c r="G13" s="11">
        <f t="shared" si="1"/>
        <v>2365</v>
      </c>
      <c r="H13" s="11">
        <f t="shared" si="1"/>
        <v>-15289</v>
      </c>
      <c r="I13" s="11">
        <v>494932</v>
      </c>
      <c r="J13" s="11">
        <v>489001</v>
      </c>
      <c r="K13" s="11">
        <v>519590</v>
      </c>
      <c r="L13" s="12">
        <f t="shared" si="2"/>
        <v>0.98801653560489122</v>
      </c>
      <c r="M13" s="12">
        <f t="shared" si="2"/>
        <v>1.0625540643066169</v>
      </c>
      <c r="N13" s="11">
        <f t="shared" si="3"/>
        <v>-5931</v>
      </c>
      <c r="O13" s="11">
        <f t="shared" si="3"/>
        <v>30589</v>
      </c>
      <c r="P13" s="11">
        <v>327749</v>
      </c>
      <c r="Q13" s="11">
        <v>325810</v>
      </c>
      <c r="R13" s="11">
        <v>276375</v>
      </c>
      <c r="S13" s="12">
        <f t="shared" si="4"/>
        <v>0.99408388736502629</v>
      </c>
      <c r="T13" s="12">
        <f t="shared" si="4"/>
        <v>0.848270464381081</v>
      </c>
      <c r="U13" s="11">
        <f t="shared" si="5"/>
        <v>-1939</v>
      </c>
      <c r="V13" s="11">
        <f t="shared" si="5"/>
        <v>-49435</v>
      </c>
      <c r="W13" s="11">
        <f>'База по имуществу'!W13/1000</f>
        <v>67093.273000000001</v>
      </c>
      <c r="X13" s="11">
        <f>'База по имуществу'!X13/1000</f>
        <v>66645.453999999998</v>
      </c>
      <c r="Y13" s="11">
        <f>'База по имуществу'!Y13/1000</f>
        <v>327484.04599999997</v>
      </c>
      <c r="Z13" s="12">
        <f t="shared" si="6"/>
        <v>0.99332542623162823</v>
      </c>
      <c r="AA13" s="12">
        <f t="shared" si="6"/>
        <v>4.9138242197284754</v>
      </c>
      <c r="AB13" s="11">
        <f t="shared" si="7"/>
        <v>-447.81900000000314</v>
      </c>
      <c r="AC13" s="11">
        <f t="shared" si="7"/>
        <v>260838.59199999998</v>
      </c>
      <c r="AD13" s="13">
        <f>'База по имуществу'!AD13/1000</f>
        <v>129.22999999999999</v>
      </c>
      <c r="AE13" s="13">
        <f>'База по имуществу'!AE13/1000</f>
        <v>126.78400000000001</v>
      </c>
      <c r="AF13" s="13">
        <f>'База по имуществу'!AF13/1000</f>
        <v>147.23099999999999</v>
      </c>
      <c r="AG13" s="12">
        <f t="shared" si="8"/>
        <v>0.9810725063839667</v>
      </c>
      <c r="AH13" s="12">
        <f t="shared" si="8"/>
        <v>1.161274293286219</v>
      </c>
      <c r="AI13" s="13">
        <f t="shared" si="9"/>
        <v>-2.4459999999999837</v>
      </c>
      <c r="AJ13" s="13">
        <f t="shared" si="9"/>
        <v>20.446999999999989</v>
      </c>
      <c r="AK13" s="13">
        <f>'База по имуществу'!AK13/1000</f>
        <v>66.075000000000003</v>
      </c>
      <c r="AL13" s="13">
        <f>'База по имуществу'!AL13/1000</f>
        <v>75.459000000000003</v>
      </c>
      <c r="AM13" s="13">
        <f>'База по имуществу'!AM13/1000</f>
        <v>29.675999999999998</v>
      </c>
      <c r="AN13" s="12">
        <f t="shared" si="10"/>
        <v>1.1420204313280362</v>
      </c>
      <c r="AO13" s="12">
        <f t="shared" si="10"/>
        <v>0.39327316821055136</v>
      </c>
      <c r="AP13" s="11">
        <f t="shared" si="11"/>
        <v>9.3840000000000003</v>
      </c>
      <c r="AQ13" s="11">
        <f t="shared" si="11"/>
        <v>-45.783000000000001</v>
      </c>
    </row>
    <row r="14" spans="1:43" x14ac:dyDescent="0.25">
      <c r="A14" s="10" t="s">
        <v>7</v>
      </c>
      <c r="B14" s="11">
        <v>635407</v>
      </c>
      <c r="C14" s="11">
        <v>591870</v>
      </c>
      <c r="D14" s="11">
        <v>625752</v>
      </c>
      <c r="E14" s="12">
        <f t="shared" si="0"/>
        <v>0.93148171172177829</v>
      </c>
      <c r="F14" s="12">
        <f t="shared" si="0"/>
        <v>1.0572456789497693</v>
      </c>
      <c r="G14" s="11">
        <f t="shared" si="1"/>
        <v>-43537</v>
      </c>
      <c r="H14" s="11">
        <f t="shared" si="1"/>
        <v>33882</v>
      </c>
      <c r="I14" s="11">
        <v>481358</v>
      </c>
      <c r="J14" s="11">
        <v>465559</v>
      </c>
      <c r="K14" s="11">
        <v>564008</v>
      </c>
      <c r="L14" s="12">
        <f t="shared" si="2"/>
        <v>0.96717827479755192</v>
      </c>
      <c r="M14" s="12">
        <f t="shared" si="2"/>
        <v>1.2114640679269437</v>
      </c>
      <c r="N14" s="11">
        <f t="shared" si="3"/>
        <v>-15799</v>
      </c>
      <c r="O14" s="11">
        <f t="shared" si="3"/>
        <v>98449</v>
      </c>
      <c r="P14" s="11">
        <v>294648</v>
      </c>
      <c r="Q14" s="11">
        <v>278309</v>
      </c>
      <c r="R14" s="11">
        <v>277344</v>
      </c>
      <c r="S14" s="12">
        <f t="shared" si="4"/>
        <v>0.94454739214248862</v>
      </c>
      <c r="T14" s="12">
        <f t="shared" si="4"/>
        <v>0.99653263099648237</v>
      </c>
      <c r="U14" s="11">
        <f t="shared" si="5"/>
        <v>-16339</v>
      </c>
      <c r="V14" s="11">
        <f t="shared" si="5"/>
        <v>-965</v>
      </c>
      <c r="W14" s="11">
        <f>'База по имуществу'!W14/1000</f>
        <v>60733.796000000002</v>
      </c>
      <c r="X14" s="11">
        <f>'База по имуществу'!X14/1000</f>
        <v>58793.595999999998</v>
      </c>
      <c r="Y14" s="11">
        <f>'База по имуществу'!Y14/1000</f>
        <v>75022.744000000006</v>
      </c>
      <c r="Z14" s="12">
        <f t="shared" si="6"/>
        <v>0.96805403041166727</v>
      </c>
      <c r="AA14" s="12">
        <f t="shared" si="6"/>
        <v>1.2760359818780265</v>
      </c>
      <c r="AB14" s="11">
        <f t="shared" si="7"/>
        <v>-1940.2000000000044</v>
      </c>
      <c r="AC14" s="11">
        <f t="shared" si="7"/>
        <v>16229.148000000008</v>
      </c>
      <c r="AD14" s="13">
        <f>'База по имуществу'!AD14/1000</f>
        <v>148.26900000000001</v>
      </c>
      <c r="AE14" s="13">
        <f>'База по имуществу'!AE14/1000</f>
        <v>147.089</v>
      </c>
      <c r="AF14" s="13">
        <f>'База по имуществу'!AF14/1000</f>
        <v>188.24100000000001</v>
      </c>
      <c r="AG14" s="12">
        <f t="shared" si="8"/>
        <v>0.99204149215277637</v>
      </c>
      <c r="AH14" s="12">
        <f t="shared" si="8"/>
        <v>1.2797761899258273</v>
      </c>
      <c r="AI14" s="13">
        <f t="shared" si="9"/>
        <v>-1.1800000000000068</v>
      </c>
      <c r="AJ14" s="13">
        <f t="shared" si="9"/>
        <v>41.152000000000015</v>
      </c>
      <c r="AK14" s="13">
        <f>'База по имуществу'!AK14/1000</f>
        <v>107.00700000000001</v>
      </c>
      <c r="AL14" s="13">
        <f>'База по имуществу'!AL14/1000</f>
        <v>119.33499999999999</v>
      </c>
      <c r="AM14" s="13">
        <f>'База по имуществу'!AM14/1000</f>
        <v>135.08699999999999</v>
      </c>
      <c r="AN14" s="12">
        <f t="shared" si="10"/>
        <v>1.115207416337249</v>
      </c>
      <c r="AO14" s="12">
        <f t="shared" si="10"/>
        <v>1.131998156450329</v>
      </c>
      <c r="AP14" s="11">
        <f t="shared" si="11"/>
        <v>12.327999999999989</v>
      </c>
      <c r="AQ14" s="11">
        <f t="shared" si="11"/>
        <v>15.751999999999995</v>
      </c>
    </row>
    <row r="15" spans="1:43" x14ac:dyDescent="0.25">
      <c r="A15" s="10" t="s">
        <v>8</v>
      </c>
      <c r="B15" s="11">
        <v>400737</v>
      </c>
      <c r="C15" s="11">
        <v>373553</v>
      </c>
      <c r="D15" s="11">
        <v>350610</v>
      </c>
      <c r="E15" s="12">
        <f t="shared" si="0"/>
        <v>0.93216498601327058</v>
      </c>
      <c r="F15" s="12">
        <f t="shared" si="0"/>
        <v>0.9385816738187085</v>
      </c>
      <c r="G15" s="11">
        <f t="shared" si="1"/>
        <v>-27184</v>
      </c>
      <c r="H15" s="11">
        <f t="shared" si="1"/>
        <v>-22943</v>
      </c>
      <c r="I15" s="11">
        <v>323054</v>
      </c>
      <c r="J15" s="11">
        <v>319393</v>
      </c>
      <c r="K15" s="11">
        <v>346219</v>
      </c>
      <c r="L15" s="12">
        <f t="shared" si="2"/>
        <v>0.98866752926755275</v>
      </c>
      <c r="M15" s="12">
        <f t="shared" si="2"/>
        <v>1.0839905696117322</v>
      </c>
      <c r="N15" s="11">
        <f t="shared" si="3"/>
        <v>-3661</v>
      </c>
      <c r="O15" s="11">
        <f t="shared" si="3"/>
        <v>26826</v>
      </c>
      <c r="P15" s="11">
        <v>208683</v>
      </c>
      <c r="Q15" s="11">
        <v>203650</v>
      </c>
      <c r="R15" s="11">
        <v>215011</v>
      </c>
      <c r="S15" s="12">
        <f t="shared" si="4"/>
        <v>0.97588207951773742</v>
      </c>
      <c r="T15" s="12">
        <f t="shared" si="4"/>
        <v>1.0557868892708078</v>
      </c>
      <c r="U15" s="11">
        <f t="shared" si="5"/>
        <v>-5033</v>
      </c>
      <c r="V15" s="11">
        <f t="shared" si="5"/>
        <v>11361</v>
      </c>
      <c r="W15" s="11">
        <f>'База по имуществу'!W15/1000</f>
        <v>33572.224999999999</v>
      </c>
      <c r="X15" s="11">
        <f>'База по имуществу'!X15/1000</f>
        <v>33460.756999999998</v>
      </c>
      <c r="Y15" s="11">
        <f>'База по имуществу'!Y15/1000</f>
        <v>40816.936000000002</v>
      </c>
      <c r="Z15" s="12">
        <f t="shared" si="6"/>
        <v>0.99667975536325037</v>
      </c>
      <c r="AA15" s="12">
        <f t="shared" si="6"/>
        <v>1.2198449664483084</v>
      </c>
      <c r="AB15" s="11">
        <f t="shared" si="7"/>
        <v>-111.46800000000076</v>
      </c>
      <c r="AC15" s="11">
        <f t="shared" si="7"/>
        <v>7356.1790000000037</v>
      </c>
      <c r="AD15" s="13">
        <f>'База по имуществу'!AD15/1000</f>
        <v>90.435000000000002</v>
      </c>
      <c r="AE15" s="13">
        <f>'База по имуществу'!AE15/1000</f>
        <v>96.007999999999996</v>
      </c>
      <c r="AF15" s="13">
        <f>'База по имуществу'!AF15/1000</f>
        <v>119.077</v>
      </c>
      <c r="AG15" s="12">
        <f t="shared" si="8"/>
        <v>1.0616243710952618</v>
      </c>
      <c r="AH15" s="12">
        <f t="shared" si="8"/>
        <v>1.2402820598283477</v>
      </c>
      <c r="AI15" s="13">
        <f t="shared" si="9"/>
        <v>5.5729999999999933</v>
      </c>
      <c r="AJ15" s="13">
        <f t="shared" si="9"/>
        <v>23.069000000000003</v>
      </c>
      <c r="AK15" s="13">
        <f>'База по имуществу'!AK15/1000</f>
        <v>57.555999999999997</v>
      </c>
      <c r="AL15" s="13">
        <f>'База по имуществу'!AL15/1000</f>
        <v>60.061</v>
      </c>
      <c r="AM15" s="13">
        <f>'База по имуществу'!AM15/1000</f>
        <v>71.259</v>
      </c>
      <c r="AN15" s="12">
        <f t="shared" si="10"/>
        <v>1.0435228299395372</v>
      </c>
      <c r="AO15" s="12">
        <f t="shared" si="10"/>
        <v>1.1864437821548093</v>
      </c>
      <c r="AP15" s="11">
        <f t="shared" si="11"/>
        <v>2.5050000000000026</v>
      </c>
      <c r="AQ15" s="11">
        <f t="shared" si="11"/>
        <v>11.198</v>
      </c>
    </row>
    <row r="16" spans="1:43" x14ac:dyDescent="0.25">
      <c r="A16" s="10" t="s">
        <v>9</v>
      </c>
      <c r="B16" s="11">
        <v>575093</v>
      </c>
      <c r="C16" s="11">
        <v>574040</v>
      </c>
      <c r="D16" s="11">
        <v>613059</v>
      </c>
      <c r="E16" s="12">
        <f t="shared" si="0"/>
        <v>0.99816899179784835</v>
      </c>
      <c r="F16" s="12">
        <f t="shared" si="0"/>
        <v>1.0679726151487701</v>
      </c>
      <c r="G16" s="11">
        <f t="shared" si="1"/>
        <v>-1053</v>
      </c>
      <c r="H16" s="11">
        <f t="shared" si="1"/>
        <v>39019</v>
      </c>
      <c r="I16" s="11">
        <v>429698</v>
      </c>
      <c r="J16" s="11">
        <v>427354</v>
      </c>
      <c r="K16" s="11">
        <v>516809</v>
      </c>
      <c r="L16" s="12">
        <f t="shared" si="2"/>
        <v>0.99454500602748908</v>
      </c>
      <c r="M16" s="12">
        <f t="shared" si="2"/>
        <v>1.2093229500601375</v>
      </c>
      <c r="N16" s="11">
        <f t="shared" si="3"/>
        <v>-2344</v>
      </c>
      <c r="O16" s="11">
        <f t="shared" si="3"/>
        <v>89455</v>
      </c>
      <c r="P16" s="11">
        <v>230471</v>
      </c>
      <c r="Q16" s="11">
        <v>225454</v>
      </c>
      <c r="R16" s="11">
        <v>236119</v>
      </c>
      <c r="S16" s="12">
        <f t="shared" si="4"/>
        <v>0.97823153455315415</v>
      </c>
      <c r="T16" s="12">
        <f t="shared" si="4"/>
        <v>1.0473045499303628</v>
      </c>
      <c r="U16" s="11">
        <f t="shared" si="5"/>
        <v>-5017</v>
      </c>
      <c r="V16" s="11">
        <f t="shared" si="5"/>
        <v>10665</v>
      </c>
      <c r="W16" s="11">
        <f>'База по имуществу'!W16/1000</f>
        <v>80125.722999999998</v>
      </c>
      <c r="X16" s="11">
        <f>'База по имуществу'!X16/1000</f>
        <v>79529.501000000004</v>
      </c>
      <c r="Y16" s="11">
        <f>'База по имуществу'!Y16/1000</f>
        <v>99319.661999999997</v>
      </c>
      <c r="Z16" s="12">
        <f t="shared" si="6"/>
        <v>0.99255891893792969</v>
      </c>
      <c r="AA16" s="12">
        <f t="shared" si="6"/>
        <v>1.2488405025953828</v>
      </c>
      <c r="AB16" s="11">
        <f t="shared" si="7"/>
        <v>-596.2219999999943</v>
      </c>
      <c r="AC16" s="11">
        <f t="shared" si="7"/>
        <v>19790.160999999993</v>
      </c>
      <c r="AD16" s="13">
        <f>'База по имуществу'!AD16/1000</f>
        <v>187.387</v>
      </c>
      <c r="AE16" s="13">
        <f>'База по имуществу'!AE16/1000</f>
        <v>184.303</v>
      </c>
      <c r="AF16" s="13">
        <f>'База по имуществу'!AF16/1000</f>
        <v>267.471</v>
      </c>
      <c r="AG16" s="12">
        <f t="shared" si="8"/>
        <v>0.9835420813610336</v>
      </c>
      <c r="AH16" s="12">
        <f t="shared" si="8"/>
        <v>1.4512568976088289</v>
      </c>
      <c r="AI16" s="13">
        <f t="shared" si="9"/>
        <v>-3.0840000000000032</v>
      </c>
      <c r="AJ16" s="13">
        <f t="shared" si="9"/>
        <v>83.168000000000006</v>
      </c>
      <c r="AK16" s="13">
        <f>'База по имуществу'!AK16/1000</f>
        <v>237.42500000000001</v>
      </c>
      <c r="AL16" s="13">
        <f>'База по имуществу'!AL16/1000</f>
        <v>240.453</v>
      </c>
      <c r="AM16" s="13">
        <f>'База по имуществу'!AM16/1000</f>
        <v>250.869</v>
      </c>
      <c r="AN16" s="12">
        <f t="shared" si="10"/>
        <v>1.0127535011056124</v>
      </c>
      <c r="AO16" s="12">
        <f t="shared" si="10"/>
        <v>1.0433182368279872</v>
      </c>
      <c r="AP16" s="11">
        <f t="shared" si="11"/>
        <v>3.0279999999999916</v>
      </c>
      <c r="AQ16" s="11">
        <f t="shared" si="11"/>
        <v>10.415999999999997</v>
      </c>
    </row>
    <row r="17" spans="1:43" x14ac:dyDescent="0.25">
      <c r="A17" s="10" t="s">
        <v>10</v>
      </c>
      <c r="B17" s="11">
        <v>696153</v>
      </c>
      <c r="C17" s="11">
        <v>718073</v>
      </c>
      <c r="D17" s="11">
        <v>667201</v>
      </c>
      <c r="E17" s="12">
        <f t="shared" si="0"/>
        <v>1.0314873310895738</v>
      </c>
      <c r="F17" s="12">
        <f t="shared" si="0"/>
        <v>0.92915483523262954</v>
      </c>
      <c r="G17" s="11">
        <f t="shared" si="1"/>
        <v>21920</v>
      </c>
      <c r="H17" s="11">
        <f t="shared" si="1"/>
        <v>-50872</v>
      </c>
      <c r="I17" s="11">
        <v>530629</v>
      </c>
      <c r="J17" s="11">
        <v>552779</v>
      </c>
      <c r="K17" s="11">
        <v>788787</v>
      </c>
      <c r="L17" s="12">
        <f t="shared" si="2"/>
        <v>1.0417429126564888</v>
      </c>
      <c r="M17" s="12">
        <f t="shared" si="2"/>
        <v>1.426948201722569</v>
      </c>
      <c r="N17" s="11">
        <f t="shared" si="3"/>
        <v>22150</v>
      </c>
      <c r="O17" s="11">
        <f t="shared" si="3"/>
        <v>236008</v>
      </c>
      <c r="P17" s="11">
        <v>325372</v>
      </c>
      <c r="Q17" s="11">
        <v>339877</v>
      </c>
      <c r="R17" s="11">
        <v>457088</v>
      </c>
      <c r="S17" s="12">
        <f t="shared" si="4"/>
        <v>1.0445797425715797</v>
      </c>
      <c r="T17" s="12">
        <f t="shared" si="4"/>
        <v>1.3448629945539121</v>
      </c>
      <c r="U17" s="11">
        <f t="shared" si="5"/>
        <v>14505</v>
      </c>
      <c r="V17" s="11">
        <f t="shared" si="5"/>
        <v>117211</v>
      </c>
      <c r="W17" s="11">
        <f>'База по имуществу'!W17/1000</f>
        <v>66310.308999999994</v>
      </c>
      <c r="X17" s="11">
        <f>'База по имуществу'!X17/1000</f>
        <v>68609.813999999998</v>
      </c>
      <c r="Y17" s="11">
        <f>'База по имуществу'!Y17/1000</f>
        <v>82487.683000000005</v>
      </c>
      <c r="Z17" s="12">
        <f t="shared" si="6"/>
        <v>1.0346779412534484</v>
      </c>
      <c r="AA17" s="12">
        <f t="shared" si="6"/>
        <v>1.202272360044585</v>
      </c>
      <c r="AB17" s="11">
        <f t="shared" si="7"/>
        <v>2299.5050000000047</v>
      </c>
      <c r="AC17" s="11">
        <f t="shared" si="7"/>
        <v>13877.869000000006</v>
      </c>
      <c r="AD17" s="13">
        <f>'База по имуществу'!AD17/1000</f>
        <v>208.935</v>
      </c>
      <c r="AE17" s="13">
        <f>'База по имуществу'!AE17/1000</f>
        <v>212.80199999999999</v>
      </c>
      <c r="AF17" s="13">
        <f>'База по имуществу'!AF17/1000</f>
        <v>285.32</v>
      </c>
      <c r="AG17" s="12">
        <f t="shared" si="8"/>
        <v>1.0185081484672267</v>
      </c>
      <c r="AH17" s="12">
        <f t="shared" si="8"/>
        <v>1.3407768723978157</v>
      </c>
      <c r="AI17" s="13">
        <f t="shared" si="9"/>
        <v>3.8669999999999902</v>
      </c>
      <c r="AJ17" s="13">
        <f t="shared" si="9"/>
        <v>72.518000000000001</v>
      </c>
      <c r="AK17" s="13">
        <f>'База по имуществу'!AK17/1000</f>
        <v>195.44200000000001</v>
      </c>
      <c r="AL17" s="13">
        <f>'База по имуществу'!AL17/1000</f>
        <v>213.94900000000001</v>
      </c>
      <c r="AM17" s="13">
        <f>'База по имуществу'!AM17/1000</f>
        <v>213.209</v>
      </c>
      <c r="AN17" s="12">
        <f t="shared" si="10"/>
        <v>1.0946930547170004</v>
      </c>
      <c r="AO17" s="12">
        <f t="shared" si="10"/>
        <v>0.99654123178888421</v>
      </c>
      <c r="AP17" s="11">
        <f t="shared" si="11"/>
        <v>18.507000000000005</v>
      </c>
      <c r="AQ17" s="11">
        <f t="shared" si="11"/>
        <v>-0.74000000000000909</v>
      </c>
    </row>
    <row r="18" spans="1:43" x14ac:dyDescent="0.25">
      <c r="A18" s="10" t="s">
        <v>11</v>
      </c>
      <c r="B18" s="11">
        <v>3932330</v>
      </c>
      <c r="C18" s="11">
        <v>4162210</v>
      </c>
      <c r="D18" s="11">
        <v>4427139</v>
      </c>
      <c r="E18" s="12">
        <f t="shared" si="0"/>
        <v>1.0584589797906077</v>
      </c>
      <c r="F18" s="12">
        <f t="shared" si="0"/>
        <v>1.063651041153618</v>
      </c>
      <c r="G18" s="11">
        <f t="shared" si="1"/>
        <v>229880</v>
      </c>
      <c r="H18" s="11">
        <f t="shared" si="1"/>
        <v>264929</v>
      </c>
      <c r="I18" s="11">
        <v>3188059</v>
      </c>
      <c r="J18" s="11">
        <v>3460117</v>
      </c>
      <c r="K18" s="11">
        <v>4120341</v>
      </c>
      <c r="L18" s="12">
        <f t="shared" si="2"/>
        <v>1.0853365637210604</v>
      </c>
      <c r="M18" s="12">
        <f t="shared" si="2"/>
        <v>1.1908097327344711</v>
      </c>
      <c r="N18" s="11">
        <f t="shared" si="3"/>
        <v>272058</v>
      </c>
      <c r="O18" s="11">
        <f t="shared" si="3"/>
        <v>660224</v>
      </c>
      <c r="P18" s="11">
        <v>2217332</v>
      </c>
      <c r="Q18" s="11">
        <v>2445166</v>
      </c>
      <c r="R18" s="11">
        <v>2482334</v>
      </c>
      <c r="S18" s="12">
        <f t="shared" si="4"/>
        <v>1.1027514147633282</v>
      </c>
      <c r="T18" s="12">
        <f t="shared" si="4"/>
        <v>1.0152006039671744</v>
      </c>
      <c r="U18" s="11">
        <f t="shared" si="5"/>
        <v>227834</v>
      </c>
      <c r="V18" s="11">
        <f t="shared" si="5"/>
        <v>37168</v>
      </c>
      <c r="W18" s="11">
        <f>'База по имуществу'!W18/1000</f>
        <v>740417.64500000002</v>
      </c>
      <c r="X18" s="11">
        <f>'База по имуществу'!X18/1000</f>
        <v>863974.13899999997</v>
      </c>
      <c r="Y18" s="11">
        <f>'База по имуществу'!Y18/1000</f>
        <v>6662939.1600000001</v>
      </c>
      <c r="Z18" s="12">
        <f t="shared" si="6"/>
        <v>1.1668740538996742</v>
      </c>
      <c r="AA18" s="12">
        <f t="shared" si="6"/>
        <v>7.7119659712407209</v>
      </c>
      <c r="AB18" s="11">
        <f t="shared" si="7"/>
        <v>123556.49399999995</v>
      </c>
      <c r="AC18" s="11">
        <f t="shared" si="7"/>
        <v>5798965.0209999997</v>
      </c>
      <c r="AD18" s="13">
        <f>'База по имуществу'!AD18/1000</f>
        <v>4156.143</v>
      </c>
      <c r="AE18" s="13">
        <f>'База по имуществу'!AE18/1000</f>
        <v>4444.076</v>
      </c>
      <c r="AF18" s="13">
        <f>'База по имуществу'!AF18/1000</f>
        <v>3228.1680000000001</v>
      </c>
      <c r="AG18" s="12">
        <f t="shared" si="8"/>
        <v>1.0692788963228648</v>
      </c>
      <c r="AH18" s="12">
        <f t="shared" si="8"/>
        <v>0.72639801839572504</v>
      </c>
      <c r="AI18" s="13">
        <f t="shared" si="9"/>
        <v>287.93299999999999</v>
      </c>
      <c r="AJ18" s="13">
        <f t="shared" si="9"/>
        <v>-1215.9079999999999</v>
      </c>
      <c r="AK18" s="13">
        <f>'База по имуществу'!AK18/1000</f>
        <v>1697.4459999999999</v>
      </c>
      <c r="AL18" s="13">
        <f>'База по имуществу'!AL18/1000</f>
        <v>2123.5889999999999</v>
      </c>
      <c r="AM18" s="13">
        <f>'База по имуществу'!AM18/1000</f>
        <v>894.52800000000002</v>
      </c>
      <c r="AN18" s="12">
        <f t="shared" si="10"/>
        <v>1.2510495179228087</v>
      </c>
      <c r="AO18" s="12">
        <f t="shared" si="10"/>
        <v>0.42123405235193817</v>
      </c>
      <c r="AP18" s="11">
        <f t="shared" si="11"/>
        <v>426.14300000000003</v>
      </c>
      <c r="AQ18" s="11">
        <f t="shared" si="11"/>
        <v>-1229.0609999999999</v>
      </c>
    </row>
    <row r="19" spans="1:43" x14ac:dyDescent="0.25">
      <c r="A19" s="10" t="s">
        <v>12</v>
      </c>
      <c r="B19" s="11">
        <v>415189</v>
      </c>
      <c r="C19" s="11">
        <v>429583</v>
      </c>
      <c r="D19" s="11">
        <v>434318</v>
      </c>
      <c r="E19" s="12">
        <f t="shared" si="0"/>
        <v>1.0346685485405442</v>
      </c>
      <c r="F19" s="12">
        <f t="shared" si="0"/>
        <v>1.0110223169911285</v>
      </c>
      <c r="G19" s="11">
        <f t="shared" si="1"/>
        <v>14394</v>
      </c>
      <c r="H19" s="11">
        <f t="shared" si="1"/>
        <v>4735</v>
      </c>
      <c r="I19" s="11">
        <v>325507</v>
      </c>
      <c r="J19" s="11">
        <v>336928</v>
      </c>
      <c r="K19" s="11">
        <v>369115</v>
      </c>
      <c r="L19" s="12">
        <f t="shared" si="2"/>
        <v>1.0350868030487823</v>
      </c>
      <c r="M19" s="12">
        <f t="shared" si="2"/>
        <v>1.0955307958970462</v>
      </c>
      <c r="N19" s="11">
        <f t="shared" si="3"/>
        <v>11421</v>
      </c>
      <c r="O19" s="11">
        <f t="shared" si="3"/>
        <v>32187</v>
      </c>
      <c r="P19" s="11">
        <v>188184</v>
      </c>
      <c r="Q19" s="11">
        <v>197798</v>
      </c>
      <c r="R19" s="11">
        <v>193606</v>
      </c>
      <c r="S19" s="12">
        <f t="shared" si="4"/>
        <v>1.0510882965608128</v>
      </c>
      <c r="T19" s="12">
        <f t="shared" si="4"/>
        <v>0.97880666134136851</v>
      </c>
      <c r="U19" s="11">
        <f t="shared" si="5"/>
        <v>9614</v>
      </c>
      <c r="V19" s="11">
        <f t="shared" si="5"/>
        <v>-4192</v>
      </c>
      <c r="W19" s="11">
        <f>'База по имуществу'!W19/1000</f>
        <v>16524.062999999998</v>
      </c>
      <c r="X19" s="11">
        <f>'База по имуществу'!X19/1000</f>
        <v>19555.401999999998</v>
      </c>
      <c r="Y19" s="11">
        <f>'База по имуществу'!Y19/1000</f>
        <v>30577.736000000001</v>
      </c>
      <c r="Z19" s="12">
        <f t="shared" si="6"/>
        <v>1.1834499783739629</v>
      </c>
      <c r="AA19" s="12">
        <f t="shared" si="6"/>
        <v>1.5636465054515374</v>
      </c>
      <c r="AB19" s="11">
        <f t="shared" si="7"/>
        <v>3031.3389999999999</v>
      </c>
      <c r="AC19" s="11">
        <f t="shared" si="7"/>
        <v>11022.334000000003</v>
      </c>
      <c r="AD19" s="13">
        <f>'База по имуществу'!AD19/1000</f>
        <v>29.155999999999999</v>
      </c>
      <c r="AE19" s="13">
        <f>'База по имуществу'!AE19/1000</f>
        <v>32.384</v>
      </c>
      <c r="AF19" s="13">
        <f>'База по имуществу'!AF19/1000</f>
        <v>40.506</v>
      </c>
      <c r="AG19" s="12">
        <f t="shared" si="8"/>
        <v>1.1107147756893951</v>
      </c>
      <c r="AH19" s="12">
        <f t="shared" si="8"/>
        <v>1.2508028656126482</v>
      </c>
      <c r="AI19" s="13">
        <f t="shared" si="9"/>
        <v>3.2280000000000015</v>
      </c>
      <c r="AJ19" s="13">
        <f t="shared" si="9"/>
        <v>8.1219999999999999</v>
      </c>
      <c r="AK19" s="13">
        <f>'База по имуществу'!AK19/1000</f>
        <v>30.561</v>
      </c>
      <c r="AL19" s="13">
        <f>'База по имуществу'!AL19/1000</f>
        <v>31.012</v>
      </c>
      <c r="AM19" s="13">
        <f>'База по имуществу'!AM19/1000</f>
        <v>35.853999999999999</v>
      </c>
      <c r="AN19" s="12">
        <f t="shared" si="10"/>
        <v>1.0147573705048918</v>
      </c>
      <c r="AO19" s="12">
        <f t="shared" si="10"/>
        <v>1.1561331097639622</v>
      </c>
      <c r="AP19" s="11">
        <f t="shared" si="11"/>
        <v>0.45100000000000051</v>
      </c>
      <c r="AQ19" s="11">
        <f t="shared" si="11"/>
        <v>4.8419999999999987</v>
      </c>
    </row>
    <row r="20" spans="1:43" x14ac:dyDescent="0.25">
      <c r="A20" s="10" t="s">
        <v>13</v>
      </c>
      <c r="B20" s="11">
        <v>717441</v>
      </c>
      <c r="C20" s="11">
        <v>658222</v>
      </c>
      <c r="D20" s="11">
        <v>688761</v>
      </c>
      <c r="E20" s="12">
        <f t="shared" si="0"/>
        <v>0.91745802093830708</v>
      </c>
      <c r="F20" s="12">
        <f t="shared" si="0"/>
        <v>1.0463962006739367</v>
      </c>
      <c r="G20" s="11">
        <f t="shared" si="1"/>
        <v>-59219</v>
      </c>
      <c r="H20" s="11">
        <f t="shared" si="1"/>
        <v>30539</v>
      </c>
      <c r="I20" s="11">
        <v>532001</v>
      </c>
      <c r="J20" s="11">
        <v>523060</v>
      </c>
      <c r="K20" s="11">
        <v>610384</v>
      </c>
      <c r="L20" s="12">
        <f t="shared" si="2"/>
        <v>0.98319364061345749</v>
      </c>
      <c r="M20" s="12">
        <f t="shared" si="2"/>
        <v>1.1669483424463734</v>
      </c>
      <c r="N20" s="11">
        <f t="shared" si="3"/>
        <v>-8941</v>
      </c>
      <c r="O20" s="11">
        <f t="shared" si="3"/>
        <v>87324</v>
      </c>
      <c r="P20" s="11">
        <v>348648</v>
      </c>
      <c r="Q20" s="11">
        <v>326752</v>
      </c>
      <c r="R20" s="11">
        <v>317181</v>
      </c>
      <c r="S20" s="12">
        <f t="shared" si="4"/>
        <v>0.93719740253780315</v>
      </c>
      <c r="T20" s="12">
        <f t="shared" si="4"/>
        <v>0.97070867202037014</v>
      </c>
      <c r="U20" s="11">
        <f t="shared" si="5"/>
        <v>-21896</v>
      </c>
      <c r="V20" s="11">
        <f t="shared" si="5"/>
        <v>-9571</v>
      </c>
      <c r="W20" s="11">
        <f>'База по имуществу'!W20/1000</f>
        <v>179189.95499999999</v>
      </c>
      <c r="X20" s="11">
        <f>'База по имуществу'!X20/1000</f>
        <v>166261.424</v>
      </c>
      <c r="Y20" s="11">
        <f>'База по имуществу'!Y20/1000</f>
        <v>442728.64799999999</v>
      </c>
      <c r="Z20" s="12">
        <f t="shared" si="6"/>
        <v>0.92785013534938388</v>
      </c>
      <c r="AA20" s="12">
        <f t="shared" si="6"/>
        <v>2.6628464820558735</v>
      </c>
      <c r="AB20" s="11">
        <f t="shared" si="7"/>
        <v>-12928.530999999988</v>
      </c>
      <c r="AC20" s="11">
        <f t="shared" si="7"/>
        <v>276467.22399999999</v>
      </c>
      <c r="AD20" s="13">
        <f>'База по имуществу'!AD20/1000</f>
        <v>477.65199999999999</v>
      </c>
      <c r="AE20" s="13">
        <f>'База по имуществу'!AE20/1000</f>
        <v>444.721</v>
      </c>
      <c r="AF20" s="13">
        <f>'База по имуществу'!AF20/1000</f>
        <v>327.18099999999998</v>
      </c>
      <c r="AG20" s="12">
        <f t="shared" si="8"/>
        <v>0.93105650138594631</v>
      </c>
      <c r="AH20" s="12">
        <f t="shared" si="8"/>
        <v>0.73569946101038619</v>
      </c>
      <c r="AI20" s="13">
        <f t="shared" si="9"/>
        <v>-32.930999999999983</v>
      </c>
      <c r="AJ20" s="13">
        <f t="shared" si="9"/>
        <v>-117.54000000000002</v>
      </c>
      <c r="AK20" s="13">
        <f>'База по имуществу'!AK20/1000</f>
        <v>334.75</v>
      </c>
      <c r="AL20" s="13">
        <f>'База по имуществу'!AL20/1000</f>
        <v>358.17500000000001</v>
      </c>
      <c r="AM20" s="13">
        <f>'База по имуществу'!AM20/1000</f>
        <v>105.65</v>
      </c>
      <c r="AN20" s="12">
        <f t="shared" si="10"/>
        <v>1.0699775952203137</v>
      </c>
      <c r="AO20" s="12">
        <f t="shared" si="10"/>
        <v>0.29496754379842255</v>
      </c>
      <c r="AP20" s="11">
        <f t="shared" si="11"/>
        <v>23.425000000000011</v>
      </c>
      <c r="AQ20" s="11">
        <f t="shared" si="11"/>
        <v>-252.52500000000001</v>
      </c>
    </row>
    <row r="21" spans="1:43" x14ac:dyDescent="0.25">
      <c r="A21" s="10" t="s">
        <v>14</v>
      </c>
      <c r="B21" s="11">
        <v>560026</v>
      </c>
      <c r="C21" s="11">
        <v>561913</v>
      </c>
      <c r="D21" s="11">
        <v>560023</v>
      </c>
      <c r="E21" s="12">
        <f t="shared" si="0"/>
        <v>1.003369486416702</v>
      </c>
      <c r="F21" s="12">
        <f t="shared" si="0"/>
        <v>0.99663648999044341</v>
      </c>
      <c r="G21" s="11">
        <f t="shared" si="1"/>
        <v>1887</v>
      </c>
      <c r="H21" s="11">
        <f t="shared" si="1"/>
        <v>-1890</v>
      </c>
      <c r="I21" s="11">
        <v>455470</v>
      </c>
      <c r="J21" s="11">
        <v>471762</v>
      </c>
      <c r="K21" s="11">
        <v>579485</v>
      </c>
      <c r="L21" s="12">
        <f t="shared" si="2"/>
        <v>1.0357696445429996</v>
      </c>
      <c r="M21" s="12">
        <f t="shared" si="2"/>
        <v>1.2283418333820868</v>
      </c>
      <c r="N21" s="11">
        <f t="shared" si="3"/>
        <v>16292</v>
      </c>
      <c r="O21" s="11">
        <f t="shared" si="3"/>
        <v>107723</v>
      </c>
      <c r="P21" s="11">
        <v>320402</v>
      </c>
      <c r="Q21" s="11">
        <v>328891</v>
      </c>
      <c r="R21" s="11">
        <v>362105</v>
      </c>
      <c r="S21" s="12">
        <f t="shared" si="4"/>
        <v>1.0264948408561745</v>
      </c>
      <c r="T21" s="12">
        <f t="shared" si="4"/>
        <v>1.1009878652805944</v>
      </c>
      <c r="U21" s="11">
        <f t="shared" si="5"/>
        <v>8489</v>
      </c>
      <c r="V21" s="11">
        <f t="shared" si="5"/>
        <v>33214</v>
      </c>
      <c r="W21" s="11">
        <f>'База по имуществу'!W21/1000</f>
        <v>46779.887000000002</v>
      </c>
      <c r="X21" s="11">
        <f>'База по имуществу'!X21/1000</f>
        <v>46730.163</v>
      </c>
      <c r="Y21" s="11">
        <f>'База по имуществу'!Y21/1000</f>
        <v>70783.793000000005</v>
      </c>
      <c r="Z21" s="12">
        <f t="shared" si="6"/>
        <v>0.99893706455511533</v>
      </c>
      <c r="AA21" s="12">
        <f t="shared" si="6"/>
        <v>1.5147345623425281</v>
      </c>
      <c r="AB21" s="11">
        <f t="shared" si="7"/>
        <v>-49.724000000001979</v>
      </c>
      <c r="AC21" s="11">
        <f t="shared" si="7"/>
        <v>24053.630000000005</v>
      </c>
      <c r="AD21" s="13">
        <f>'База по имуществу'!AD21/1000</f>
        <v>116.49</v>
      </c>
      <c r="AE21" s="13">
        <f>'База по имуществу'!AE21/1000</f>
        <v>96.468999999999994</v>
      </c>
      <c r="AF21" s="13">
        <f>'База по имуществу'!AF21/1000</f>
        <v>157.53100000000001</v>
      </c>
      <c r="AG21" s="12">
        <f t="shared" si="8"/>
        <v>0.82813117005751569</v>
      </c>
      <c r="AH21" s="12">
        <f t="shared" si="8"/>
        <v>1.6329701769480354</v>
      </c>
      <c r="AI21" s="13">
        <f t="shared" si="9"/>
        <v>-20.021000000000001</v>
      </c>
      <c r="AJ21" s="13">
        <f t="shared" si="9"/>
        <v>61.062000000000012</v>
      </c>
      <c r="AK21" s="13">
        <f>'База по имуществу'!AK21/1000</f>
        <v>69.768000000000001</v>
      </c>
      <c r="AL21" s="13">
        <f>'База по имуществу'!AL21/1000</f>
        <v>84.126000000000005</v>
      </c>
      <c r="AM21" s="13">
        <f>'База по имуществу'!AM21/1000</f>
        <v>79.269000000000005</v>
      </c>
      <c r="AN21" s="12">
        <f t="shared" si="10"/>
        <v>1.2057963536291709</v>
      </c>
      <c r="AO21" s="12">
        <f t="shared" si="10"/>
        <v>0.94226517366806939</v>
      </c>
      <c r="AP21" s="11">
        <f t="shared" si="11"/>
        <v>14.358000000000004</v>
      </c>
      <c r="AQ21" s="11">
        <f t="shared" si="11"/>
        <v>-4.8569999999999993</v>
      </c>
    </row>
    <row r="22" spans="1:43" x14ac:dyDescent="0.25">
      <c r="A22" s="10" t="s">
        <v>15</v>
      </c>
      <c r="B22" s="11">
        <v>585863</v>
      </c>
      <c r="C22" s="11">
        <v>583364</v>
      </c>
      <c r="D22" s="11">
        <v>595626</v>
      </c>
      <c r="E22" s="12">
        <f t="shared" si="0"/>
        <v>0.9957344976555953</v>
      </c>
      <c r="F22" s="12">
        <f t="shared" si="0"/>
        <v>1.0210194664051948</v>
      </c>
      <c r="G22" s="11">
        <f t="shared" si="1"/>
        <v>-2499</v>
      </c>
      <c r="H22" s="11">
        <f t="shared" si="1"/>
        <v>12262</v>
      </c>
      <c r="I22" s="11">
        <v>485991</v>
      </c>
      <c r="J22" s="11">
        <v>501270</v>
      </c>
      <c r="K22" s="11">
        <v>534360</v>
      </c>
      <c r="L22" s="12">
        <f t="shared" si="2"/>
        <v>1.0314388538059347</v>
      </c>
      <c r="M22" s="12">
        <f t="shared" si="2"/>
        <v>1.0660123286851397</v>
      </c>
      <c r="N22" s="11">
        <f t="shared" si="3"/>
        <v>15279</v>
      </c>
      <c r="O22" s="11">
        <f t="shared" si="3"/>
        <v>33090</v>
      </c>
      <c r="P22" s="11">
        <v>261480</v>
      </c>
      <c r="Q22" s="11">
        <v>261542</v>
      </c>
      <c r="R22" s="11">
        <v>271387</v>
      </c>
      <c r="S22" s="12">
        <f t="shared" si="4"/>
        <v>1.0002371118249962</v>
      </c>
      <c r="T22" s="12">
        <f t="shared" si="4"/>
        <v>1.0376421377828418</v>
      </c>
      <c r="U22" s="11">
        <f t="shared" si="5"/>
        <v>62</v>
      </c>
      <c r="V22" s="11">
        <f t="shared" si="5"/>
        <v>9845</v>
      </c>
      <c r="W22" s="11">
        <f>'База по имуществу'!W22/1000</f>
        <v>124599.406</v>
      </c>
      <c r="X22" s="11">
        <f>'База по имуществу'!X22/1000</f>
        <v>128950.978</v>
      </c>
      <c r="Y22" s="11">
        <f>'База по имуществу'!Y22/1000</f>
        <v>152443.74600000001</v>
      </c>
      <c r="Z22" s="12">
        <f t="shared" si="6"/>
        <v>1.0349245003623853</v>
      </c>
      <c r="AA22" s="12">
        <f t="shared" si="6"/>
        <v>1.182183713255746</v>
      </c>
      <c r="AB22" s="11">
        <f t="shared" si="7"/>
        <v>4351.5720000000001</v>
      </c>
      <c r="AC22" s="11">
        <f t="shared" si="7"/>
        <v>23492.768000000011</v>
      </c>
      <c r="AD22" s="13">
        <f>'База по имуществу'!AD22/1000</f>
        <v>336.79300000000001</v>
      </c>
      <c r="AE22" s="13">
        <f>'База по имуществу'!AE22/1000</f>
        <v>363.85500000000002</v>
      </c>
      <c r="AF22" s="13">
        <f>'База по имуществу'!AF22/1000</f>
        <v>415.64</v>
      </c>
      <c r="AG22" s="12">
        <f t="shared" si="8"/>
        <v>1.0803520263188369</v>
      </c>
      <c r="AH22" s="12">
        <f t="shared" si="8"/>
        <v>1.1423231781891137</v>
      </c>
      <c r="AI22" s="13">
        <f t="shared" si="9"/>
        <v>27.062000000000012</v>
      </c>
      <c r="AJ22" s="13">
        <f t="shared" si="9"/>
        <v>51.784999999999968</v>
      </c>
      <c r="AK22" s="13">
        <f>'База по имуществу'!AK22/1000</f>
        <v>447.11799999999999</v>
      </c>
      <c r="AL22" s="13">
        <f>'База по имуществу'!AL22/1000</f>
        <v>469.57900000000001</v>
      </c>
      <c r="AM22" s="13">
        <f>'База по имуществу'!AM22/1000</f>
        <v>427.00200000000001</v>
      </c>
      <c r="AN22" s="12">
        <f t="shared" si="10"/>
        <v>1.050235060990611</v>
      </c>
      <c r="AO22" s="12">
        <f t="shared" si="10"/>
        <v>0.90932942060867283</v>
      </c>
      <c r="AP22" s="11">
        <f t="shared" si="11"/>
        <v>22.461000000000013</v>
      </c>
      <c r="AQ22" s="11">
        <f t="shared" si="11"/>
        <v>-42.576999999999998</v>
      </c>
    </row>
    <row r="23" spans="1:43" x14ac:dyDescent="0.25">
      <c r="A23" s="10" t="s">
        <v>16</v>
      </c>
      <c r="B23" s="11">
        <v>797490</v>
      </c>
      <c r="C23" s="11">
        <v>749630</v>
      </c>
      <c r="D23" s="11">
        <v>838306</v>
      </c>
      <c r="E23" s="12">
        <f t="shared" si="0"/>
        <v>0.9399867082972827</v>
      </c>
      <c r="F23" s="12">
        <f t="shared" si="0"/>
        <v>1.1182930245587823</v>
      </c>
      <c r="G23" s="11">
        <f t="shared" si="1"/>
        <v>-47860</v>
      </c>
      <c r="H23" s="11">
        <f t="shared" si="1"/>
        <v>88676</v>
      </c>
      <c r="I23" s="11">
        <v>641158</v>
      </c>
      <c r="J23" s="11">
        <v>661221</v>
      </c>
      <c r="K23" s="11">
        <v>763821</v>
      </c>
      <c r="L23" s="12">
        <f t="shared" si="2"/>
        <v>1.0312918188652407</v>
      </c>
      <c r="M23" s="12">
        <f t="shared" si="2"/>
        <v>1.155167485606174</v>
      </c>
      <c r="N23" s="11">
        <f t="shared" si="3"/>
        <v>20063</v>
      </c>
      <c r="O23" s="11">
        <f t="shared" si="3"/>
        <v>102600</v>
      </c>
      <c r="P23" s="11">
        <v>417778</v>
      </c>
      <c r="Q23" s="11">
        <v>415231</v>
      </c>
      <c r="R23" s="11">
        <v>384802</v>
      </c>
      <c r="S23" s="12">
        <f t="shared" si="4"/>
        <v>0.99390346068964852</v>
      </c>
      <c r="T23" s="12">
        <f t="shared" si="4"/>
        <v>0.92671789919346104</v>
      </c>
      <c r="U23" s="11">
        <f t="shared" si="5"/>
        <v>-2547</v>
      </c>
      <c r="V23" s="11">
        <f t="shared" si="5"/>
        <v>-30429</v>
      </c>
      <c r="W23" s="11">
        <f>'База по имуществу'!W23/1000</f>
        <v>120681.177</v>
      </c>
      <c r="X23" s="11">
        <f>'База по имуществу'!X23/1000</f>
        <v>121347.50199999999</v>
      </c>
      <c r="Y23" s="11">
        <f>'База по имуществу'!Y23/1000</f>
        <v>629720.61699999997</v>
      </c>
      <c r="Z23" s="12">
        <f t="shared" si="6"/>
        <v>1.0055213664348004</v>
      </c>
      <c r="AA23" s="12">
        <f t="shared" si="6"/>
        <v>5.1893990945112325</v>
      </c>
      <c r="AB23" s="11">
        <f t="shared" si="7"/>
        <v>666.32499999999709</v>
      </c>
      <c r="AC23" s="11">
        <f t="shared" si="7"/>
        <v>508373.11499999999</v>
      </c>
      <c r="AD23" s="13">
        <f>'База по имуществу'!AD23/1000</f>
        <v>261.44200000000001</v>
      </c>
      <c r="AE23" s="13">
        <f>'База по имуществу'!AE23/1000</f>
        <v>263.46499999999997</v>
      </c>
      <c r="AF23" s="13">
        <f>'База по имуществу'!AF23/1000</f>
        <v>238.38900000000001</v>
      </c>
      <c r="AG23" s="12">
        <f t="shared" si="8"/>
        <v>1.0077378539025863</v>
      </c>
      <c r="AH23" s="12">
        <f t="shared" si="8"/>
        <v>0.90482227240809987</v>
      </c>
      <c r="AI23" s="13">
        <f t="shared" si="9"/>
        <v>2.0229999999999677</v>
      </c>
      <c r="AJ23" s="13">
        <f t="shared" si="9"/>
        <v>-25.075999999999965</v>
      </c>
      <c r="AK23" s="13">
        <f>'База по имуществу'!AK23/1000</f>
        <v>143.76300000000001</v>
      </c>
      <c r="AL23" s="13">
        <f>'База по имуществу'!AL23/1000</f>
        <v>216.37100000000001</v>
      </c>
      <c r="AM23" s="13">
        <f>'База по имуществу'!AM23/1000</f>
        <v>65.311999999999998</v>
      </c>
      <c r="AN23" s="12">
        <f t="shared" si="10"/>
        <v>1.5050534560352804</v>
      </c>
      <c r="AO23" s="12">
        <f t="shared" si="10"/>
        <v>0.3018519117626669</v>
      </c>
      <c r="AP23" s="11">
        <f t="shared" si="11"/>
        <v>72.608000000000004</v>
      </c>
      <c r="AQ23" s="11">
        <f t="shared" si="11"/>
        <v>-151.05900000000003</v>
      </c>
    </row>
    <row r="24" spans="1:43" x14ac:dyDescent="0.25">
      <c r="A24" s="10" t="s">
        <v>17</v>
      </c>
      <c r="B24" s="11">
        <v>863426</v>
      </c>
      <c r="C24" s="11">
        <v>858875</v>
      </c>
      <c r="D24" s="11">
        <v>895039</v>
      </c>
      <c r="E24" s="12">
        <f t="shared" si="0"/>
        <v>0.99472913718141454</v>
      </c>
      <c r="F24" s="12">
        <f t="shared" si="0"/>
        <v>1.0421062436326589</v>
      </c>
      <c r="G24" s="11">
        <f t="shared" si="1"/>
        <v>-4551</v>
      </c>
      <c r="H24" s="11">
        <f t="shared" si="1"/>
        <v>36164</v>
      </c>
      <c r="I24" s="11">
        <v>659163</v>
      </c>
      <c r="J24" s="11">
        <v>695626</v>
      </c>
      <c r="K24" s="11">
        <v>801540</v>
      </c>
      <c r="L24" s="12">
        <f t="shared" si="2"/>
        <v>1.0553171218651531</v>
      </c>
      <c r="M24" s="12">
        <f t="shared" si="2"/>
        <v>1.1522571036735256</v>
      </c>
      <c r="N24" s="11">
        <f t="shared" si="3"/>
        <v>36463</v>
      </c>
      <c r="O24" s="11">
        <f t="shared" si="3"/>
        <v>105914</v>
      </c>
      <c r="P24" s="11">
        <v>311971</v>
      </c>
      <c r="Q24" s="11">
        <v>308234</v>
      </c>
      <c r="R24" s="11">
        <v>339015</v>
      </c>
      <c r="S24" s="12">
        <f t="shared" si="4"/>
        <v>0.98802132249471908</v>
      </c>
      <c r="T24" s="12">
        <f t="shared" si="4"/>
        <v>1.0998624421705587</v>
      </c>
      <c r="U24" s="11">
        <f t="shared" si="5"/>
        <v>-3737</v>
      </c>
      <c r="V24" s="11">
        <f t="shared" si="5"/>
        <v>30781</v>
      </c>
      <c r="W24" s="11">
        <f>'База по имуществу'!W24/1000</f>
        <v>60950.542000000001</v>
      </c>
      <c r="X24" s="11">
        <f>'База по имуществу'!X24/1000</f>
        <v>62689.055</v>
      </c>
      <c r="Y24" s="11">
        <f>'База по имуществу'!Y24/1000</f>
        <v>83181.482000000004</v>
      </c>
      <c r="Z24" s="12">
        <f t="shared" si="6"/>
        <v>1.0285233394643152</v>
      </c>
      <c r="AA24" s="12">
        <f t="shared" si="6"/>
        <v>1.326890028889413</v>
      </c>
      <c r="AB24" s="11">
        <f t="shared" si="7"/>
        <v>1738.512999999999</v>
      </c>
      <c r="AC24" s="11">
        <f t="shared" si="7"/>
        <v>20492.427000000003</v>
      </c>
      <c r="AD24" s="13">
        <f>'База по имуществу'!AD24/1000</f>
        <v>102.045</v>
      </c>
      <c r="AE24" s="13">
        <f>'База по имуществу'!AE24/1000</f>
        <v>116.649</v>
      </c>
      <c r="AF24" s="13">
        <f>'База по имуществу'!AF24/1000</f>
        <v>254.53299999999999</v>
      </c>
      <c r="AG24" s="12">
        <f t="shared" si="8"/>
        <v>1.1431133323533735</v>
      </c>
      <c r="AH24" s="12">
        <f t="shared" si="8"/>
        <v>2.1820418520518818</v>
      </c>
      <c r="AI24" s="13">
        <f t="shared" si="9"/>
        <v>14.603999999999999</v>
      </c>
      <c r="AJ24" s="13">
        <f t="shared" si="9"/>
        <v>137.88399999999999</v>
      </c>
      <c r="AK24" s="13">
        <f>'База по имуществу'!AK24/1000</f>
        <v>153.363</v>
      </c>
      <c r="AL24" s="13">
        <f>'База по имуществу'!AL24/1000</f>
        <v>174.22399999999999</v>
      </c>
      <c r="AM24" s="13">
        <f>'База по имуществу'!AM24/1000</f>
        <v>152.96600000000001</v>
      </c>
      <c r="AN24" s="12">
        <f t="shared" si="10"/>
        <v>1.1360236823744971</v>
      </c>
      <c r="AO24" s="12">
        <f t="shared" si="10"/>
        <v>0.87798466342180193</v>
      </c>
      <c r="AP24" s="11">
        <f t="shared" si="11"/>
        <v>20.86099999999999</v>
      </c>
      <c r="AQ24" s="11">
        <f t="shared" si="11"/>
        <v>-21.257999999999981</v>
      </c>
    </row>
    <row r="25" spans="1:43" x14ac:dyDescent="0.25">
      <c r="A25" s="10" t="s">
        <v>18</v>
      </c>
      <c r="B25" s="11">
        <v>788003</v>
      </c>
      <c r="C25" s="11">
        <v>730818</v>
      </c>
      <c r="D25" s="11">
        <v>765735</v>
      </c>
      <c r="E25" s="12">
        <f t="shared" si="0"/>
        <v>0.92743047932558631</v>
      </c>
      <c r="F25" s="12">
        <f t="shared" si="0"/>
        <v>1.0477779693439406</v>
      </c>
      <c r="G25" s="11">
        <f t="shared" si="1"/>
        <v>-57185</v>
      </c>
      <c r="H25" s="11">
        <f t="shared" si="1"/>
        <v>34917</v>
      </c>
      <c r="I25" s="11">
        <v>598648</v>
      </c>
      <c r="J25" s="11">
        <v>589209</v>
      </c>
      <c r="K25" s="11">
        <v>674878</v>
      </c>
      <c r="L25" s="12">
        <f t="shared" si="2"/>
        <v>0.98423280458633455</v>
      </c>
      <c r="M25" s="12">
        <f t="shared" si="2"/>
        <v>1.1453966249666927</v>
      </c>
      <c r="N25" s="11">
        <f t="shared" si="3"/>
        <v>-9439</v>
      </c>
      <c r="O25" s="11">
        <f t="shared" si="3"/>
        <v>85669</v>
      </c>
      <c r="P25" s="11">
        <v>374972</v>
      </c>
      <c r="Q25" s="11">
        <v>360609</v>
      </c>
      <c r="R25" s="11">
        <v>375038</v>
      </c>
      <c r="S25" s="12">
        <f t="shared" si="4"/>
        <v>0.96169580662022769</v>
      </c>
      <c r="T25" s="12">
        <f t="shared" si="4"/>
        <v>1.0400128671220075</v>
      </c>
      <c r="U25" s="11">
        <f t="shared" si="5"/>
        <v>-14363</v>
      </c>
      <c r="V25" s="11">
        <f t="shared" si="5"/>
        <v>14429</v>
      </c>
      <c r="W25" s="11">
        <f>'База по имуществу'!W25/1000</f>
        <v>157652.15100000001</v>
      </c>
      <c r="X25" s="11">
        <f>'База по имуществу'!X25/1000</f>
        <v>153682.15599999999</v>
      </c>
      <c r="Y25" s="11">
        <f>'База по имуществу'!Y25/1000</f>
        <v>603383.52500000002</v>
      </c>
      <c r="Z25" s="12">
        <f t="shared" si="6"/>
        <v>0.97481800930201057</v>
      </c>
      <c r="AA25" s="12">
        <f t="shared" si="6"/>
        <v>3.92617816345575</v>
      </c>
      <c r="AB25" s="11">
        <f t="shared" si="7"/>
        <v>-3969.9950000000244</v>
      </c>
      <c r="AC25" s="11">
        <f t="shared" si="7"/>
        <v>449701.36900000006</v>
      </c>
      <c r="AD25" s="13">
        <f>'База по имуществу'!AD25/1000</f>
        <v>454.459</v>
      </c>
      <c r="AE25" s="13">
        <f>'База по имуществу'!AE25/1000</f>
        <v>438.37900000000002</v>
      </c>
      <c r="AF25" s="13">
        <f>'База по имуществу'!AF25/1000</f>
        <v>339.59800000000001</v>
      </c>
      <c r="AG25" s="12">
        <f t="shared" si="8"/>
        <v>0.96461727020479293</v>
      </c>
      <c r="AH25" s="12">
        <f t="shared" si="8"/>
        <v>0.7746675821606418</v>
      </c>
      <c r="AI25" s="13">
        <f t="shared" si="9"/>
        <v>-16.079999999999984</v>
      </c>
      <c r="AJ25" s="13">
        <f t="shared" si="9"/>
        <v>-98.781000000000006</v>
      </c>
      <c r="AK25" s="13">
        <f>'База по имуществу'!AK25/1000</f>
        <v>335.62099999999998</v>
      </c>
      <c r="AL25" s="13">
        <f>'База по имуществу'!AL25/1000</f>
        <v>387.61200000000002</v>
      </c>
      <c r="AM25" s="13">
        <f>'База по имуществу'!AM25/1000</f>
        <v>97.433000000000007</v>
      </c>
      <c r="AN25" s="12">
        <f t="shared" si="10"/>
        <v>1.1549098536742339</v>
      </c>
      <c r="AO25" s="12">
        <f t="shared" si="10"/>
        <v>0.25136734672817146</v>
      </c>
      <c r="AP25" s="11">
        <f t="shared" si="11"/>
        <v>51.991000000000042</v>
      </c>
      <c r="AQ25" s="11">
        <f t="shared" si="11"/>
        <v>-290.17900000000003</v>
      </c>
    </row>
    <row r="26" spans="1:43" x14ac:dyDescent="0.25">
      <c r="A26" s="10" t="s">
        <v>19</v>
      </c>
      <c r="B26" s="11">
        <v>4906354</v>
      </c>
      <c r="C26" s="11">
        <v>4966716</v>
      </c>
      <c r="D26" s="11">
        <v>4797994</v>
      </c>
      <c r="E26" s="12">
        <f t="shared" si="0"/>
        <v>1.0123028220140657</v>
      </c>
      <c r="F26" s="12">
        <f t="shared" si="0"/>
        <v>0.96602946494222741</v>
      </c>
      <c r="G26" s="11">
        <f t="shared" si="1"/>
        <v>60362</v>
      </c>
      <c r="H26" s="11">
        <f t="shared" si="1"/>
        <v>-168722</v>
      </c>
      <c r="I26" s="11">
        <v>3227868</v>
      </c>
      <c r="J26" s="11">
        <v>3435664</v>
      </c>
      <c r="K26" s="11">
        <v>3858981</v>
      </c>
      <c r="L26" s="12">
        <f t="shared" si="2"/>
        <v>1.0643756188295184</v>
      </c>
      <c r="M26" s="12">
        <f t="shared" si="2"/>
        <v>1.123212572591499</v>
      </c>
      <c r="N26" s="11">
        <f t="shared" si="3"/>
        <v>207796</v>
      </c>
      <c r="O26" s="11">
        <f t="shared" si="3"/>
        <v>423317</v>
      </c>
      <c r="P26" s="11">
        <v>2306506</v>
      </c>
      <c r="Q26" s="11">
        <v>2451629</v>
      </c>
      <c r="R26" s="11">
        <v>2654265</v>
      </c>
      <c r="S26" s="12">
        <f t="shared" si="4"/>
        <v>1.0629189778825634</v>
      </c>
      <c r="T26" s="12">
        <f t="shared" si="4"/>
        <v>1.0826536152085002</v>
      </c>
      <c r="U26" s="11">
        <f t="shared" si="5"/>
        <v>145123</v>
      </c>
      <c r="V26" s="11">
        <f t="shared" si="5"/>
        <v>202636</v>
      </c>
      <c r="W26" s="11">
        <f>'База по имуществу'!W26/1000</f>
        <v>1268189.7649999999</v>
      </c>
      <c r="X26" s="11">
        <f>'База по имуществу'!X26/1000</f>
        <v>2119157.1669999999</v>
      </c>
      <c r="Y26" s="11">
        <f>'База по имуществу'!Y26/1000</f>
        <v>23655207.804000001</v>
      </c>
      <c r="Z26" s="12">
        <f t="shared" si="6"/>
        <v>1.6710095172546988</v>
      </c>
      <c r="AA26" s="12">
        <f t="shared" si="6"/>
        <v>11.162554704466618</v>
      </c>
      <c r="AB26" s="11">
        <f t="shared" si="7"/>
        <v>850967.402</v>
      </c>
      <c r="AC26" s="11">
        <f t="shared" si="7"/>
        <v>21536050.637000002</v>
      </c>
      <c r="AD26" s="13">
        <f>'База по имуществу'!AD26/1000</f>
        <v>4836.8559999999998</v>
      </c>
      <c r="AE26" s="13">
        <f>'База по имуществу'!AE26/1000</f>
        <v>5699.91</v>
      </c>
      <c r="AF26" s="13">
        <f>'База по имуществу'!AF26/1000</f>
        <v>10737.753000000001</v>
      </c>
      <c r="AG26" s="12">
        <f t="shared" si="8"/>
        <v>1.1784328497685272</v>
      </c>
      <c r="AH26" s="12">
        <f t="shared" si="8"/>
        <v>1.8838460607272749</v>
      </c>
      <c r="AI26" s="13">
        <f t="shared" si="9"/>
        <v>863.05400000000009</v>
      </c>
      <c r="AJ26" s="13">
        <f t="shared" si="9"/>
        <v>5037.8430000000008</v>
      </c>
      <c r="AK26" s="13">
        <f>'База по имуществу'!AK26/1000</f>
        <v>2275.826</v>
      </c>
      <c r="AL26" s="13">
        <f>'База по имуществу'!AL26/1000</f>
        <v>2576.826</v>
      </c>
      <c r="AM26" s="13">
        <f>'База по имуществу'!AM26/1000</f>
        <v>3186.915</v>
      </c>
      <c r="AN26" s="12">
        <f t="shared" si="10"/>
        <v>1.1322596718729816</v>
      </c>
      <c r="AO26" s="12">
        <f t="shared" si="10"/>
        <v>1.2367598743570578</v>
      </c>
      <c r="AP26" s="11">
        <f t="shared" si="11"/>
        <v>301</v>
      </c>
      <c r="AQ26" s="11">
        <f t="shared" si="11"/>
        <v>610.08899999999994</v>
      </c>
    </row>
    <row r="27" spans="1:43" x14ac:dyDescent="0.25">
      <c r="A27" s="10" t="s">
        <v>20</v>
      </c>
      <c r="B27" s="11">
        <v>319086</v>
      </c>
      <c r="C27" s="11">
        <v>296581</v>
      </c>
      <c r="D27" s="11">
        <v>335325</v>
      </c>
      <c r="E27" s="12">
        <f t="shared" si="0"/>
        <v>0.92947042490112386</v>
      </c>
      <c r="F27" s="12">
        <f t="shared" si="0"/>
        <v>1.1306354756373469</v>
      </c>
      <c r="G27" s="11">
        <f t="shared" si="1"/>
        <v>-22505</v>
      </c>
      <c r="H27" s="11">
        <f t="shared" si="1"/>
        <v>38744</v>
      </c>
      <c r="I27" s="11">
        <v>241305</v>
      </c>
      <c r="J27" s="11">
        <v>234868</v>
      </c>
      <c r="K27" s="11">
        <v>280362</v>
      </c>
      <c r="L27" s="12">
        <f t="shared" ref="L27:M42" si="12">J27/I27</f>
        <v>0.97332421624085697</v>
      </c>
      <c r="M27" s="12">
        <f t="shared" si="12"/>
        <v>1.1937002912274128</v>
      </c>
      <c r="N27" s="11">
        <f t="shared" ref="N27:O42" si="13">J27-I27</f>
        <v>-6437</v>
      </c>
      <c r="O27" s="11">
        <f t="shared" si="13"/>
        <v>45494</v>
      </c>
      <c r="P27" s="11">
        <v>152946</v>
      </c>
      <c r="Q27" s="11">
        <v>144653</v>
      </c>
      <c r="R27" s="11">
        <v>157729</v>
      </c>
      <c r="S27" s="12">
        <f t="shared" ref="S27:T42" si="14">Q27/P27</f>
        <v>0.94577824853216164</v>
      </c>
      <c r="T27" s="12">
        <f t="shared" si="14"/>
        <v>1.0903956364541352</v>
      </c>
      <c r="U27" s="11">
        <f t="shared" ref="U27:V42" si="15">Q27-P27</f>
        <v>-8293</v>
      </c>
      <c r="V27" s="11">
        <f t="shared" si="15"/>
        <v>13076</v>
      </c>
      <c r="W27" s="11">
        <f>'База по имуществу'!W27/1000</f>
        <v>27330.909</v>
      </c>
      <c r="X27" s="11">
        <f>'База по имуществу'!X27/1000</f>
        <v>26783.681</v>
      </c>
      <c r="Y27" s="11">
        <f>'База по имуществу'!Y27/1000</f>
        <v>33564.370999999999</v>
      </c>
      <c r="Z27" s="12">
        <f t="shared" ref="Z27:AA42" si="16">X27/W27</f>
        <v>0.97997768753318815</v>
      </c>
      <c r="AA27" s="12">
        <f t="shared" si="16"/>
        <v>1.2531649775846718</v>
      </c>
      <c r="AB27" s="11">
        <f t="shared" ref="AB27:AC42" si="17">X27-W27</f>
        <v>-547.22799999999916</v>
      </c>
      <c r="AC27" s="11">
        <f t="shared" si="17"/>
        <v>6780.6899999999987</v>
      </c>
      <c r="AD27" s="13">
        <f>'База по имуществу'!AD27/1000</f>
        <v>69.619</v>
      </c>
      <c r="AE27" s="13">
        <f>'База по имуществу'!AE27/1000</f>
        <v>70.739000000000004</v>
      </c>
      <c r="AF27" s="13">
        <f>'База по имуществу'!AF27/1000</f>
        <v>118.26300000000001</v>
      </c>
      <c r="AG27" s="12">
        <f t="shared" ref="AG27:AH42" si="18">AE27/AD27</f>
        <v>1.0160875623033943</v>
      </c>
      <c r="AH27" s="12">
        <f t="shared" si="18"/>
        <v>1.6718217673419189</v>
      </c>
      <c r="AI27" s="13">
        <f t="shared" ref="AI27:AJ42" si="19">AE27-AD27</f>
        <v>1.1200000000000045</v>
      </c>
      <c r="AJ27" s="13">
        <f t="shared" si="19"/>
        <v>47.524000000000001</v>
      </c>
      <c r="AK27" s="13">
        <f>'База по имуществу'!AK27/1000</f>
        <v>53.765000000000001</v>
      </c>
      <c r="AL27" s="13">
        <f>'База по имуществу'!AL27/1000</f>
        <v>55.704000000000001</v>
      </c>
      <c r="AM27" s="13">
        <f>'База по имуществу'!AM27/1000</f>
        <v>68.650000000000006</v>
      </c>
      <c r="AN27" s="12">
        <f t="shared" ref="AN27:AO42" si="20">AL27/AK27</f>
        <v>1.0360643541337302</v>
      </c>
      <c r="AO27" s="12">
        <f t="shared" si="20"/>
        <v>1.2324070084733594</v>
      </c>
      <c r="AP27" s="11">
        <f t="shared" ref="AP27:AQ42" si="21">AL27-AK27</f>
        <v>1.9390000000000001</v>
      </c>
      <c r="AQ27" s="11">
        <f t="shared" si="21"/>
        <v>12.946000000000005</v>
      </c>
    </row>
    <row r="28" spans="1:43" x14ac:dyDescent="0.25">
      <c r="A28" s="10" t="s">
        <v>21</v>
      </c>
      <c r="B28" s="11">
        <v>456060</v>
      </c>
      <c r="C28" s="11">
        <v>435952</v>
      </c>
      <c r="D28" s="11">
        <v>453956</v>
      </c>
      <c r="E28" s="12">
        <f t="shared" si="0"/>
        <v>0.95590931017848524</v>
      </c>
      <c r="F28" s="12">
        <f t="shared" si="0"/>
        <v>1.0412981245641721</v>
      </c>
      <c r="G28" s="11">
        <f t="shared" si="1"/>
        <v>-20108</v>
      </c>
      <c r="H28" s="11">
        <f t="shared" si="1"/>
        <v>18004</v>
      </c>
      <c r="I28" s="11">
        <v>373508</v>
      </c>
      <c r="J28" s="11">
        <v>373420</v>
      </c>
      <c r="K28" s="11">
        <v>408182</v>
      </c>
      <c r="L28" s="12">
        <f t="shared" si="12"/>
        <v>0.99976439594332656</v>
      </c>
      <c r="M28" s="12">
        <f t="shared" si="12"/>
        <v>1.0930908896149107</v>
      </c>
      <c r="N28" s="11">
        <f t="shared" si="13"/>
        <v>-88</v>
      </c>
      <c r="O28" s="11">
        <f t="shared" si="13"/>
        <v>34762</v>
      </c>
      <c r="P28" s="11">
        <v>248224</v>
      </c>
      <c r="Q28" s="11">
        <v>240998</v>
      </c>
      <c r="R28" s="11">
        <v>230234</v>
      </c>
      <c r="S28" s="12">
        <f t="shared" si="14"/>
        <v>0.97088919685445407</v>
      </c>
      <c r="T28" s="12">
        <f t="shared" si="14"/>
        <v>0.95533572892721097</v>
      </c>
      <c r="U28" s="11">
        <f t="shared" si="15"/>
        <v>-7226</v>
      </c>
      <c r="V28" s="11">
        <f t="shared" si="15"/>
        <v>-10764</v>
      </c>
      <c r="W28" s="11">
        <f>'База по имуществу'!W28/1000</f>
        <v>52533.279999999999</v>
      </c>
      <c r="X28" s="11">
        <f>'База по имуществу'!X28/1000</f>
        <v>53557.436000000002</v>
      </c>
      <c r="Y28" s="11">
        <f>'База по имуществу'!Y28/1000</f>
        <v>272385.06199999998</v>
      </c>
      <c r="Z28" s="12">
        <f t="shared" si="16"/>
        <v>1.0194953751222082</v>
      </c>
      <c r="AA28" s="12">
        <f t="shared" si="16"/>
        <v>5.0858495541123361</v>
      </c>
      <c r="AB28" s="11">
        <f t="shared" si="17"/>
        <v>1024.1560000000027</v>
      </c>
      <c r="AC28" s="11">
        <f t="shared" si="17"/>
        <v>218827.62599999999</v>
      </c>
      <c r="AD28" s="13">
        <f>'База по имуществу'!AD28/1000</f>
        <v>118.842</v>
      </c>
      <c r="AE28" s="13">
        <f>'База по имуществу'!AE28/1000</f>
        <v>119.27800000000001</v>
      </c>
      <c r="AF28" s="13">
        <f>'База по имуществу'!AF28/1000</f>
        <v>292.53100000000001</v>
      </c>
      <c r="AG28" s="12">
        <f t="shared" si="18"/>
        <v>1.0036687366419279</v>
      </c>
      <c r="AH28" s="12">
        <f t="shared" si="18"/>
        <v>2.4525142943375977</v>
      </c>
      <c r="AI28" s="13">
        <f t="shared" si="19"/>
        <v>0.43600000000000705</v>
      </c>
      <c r="AJ28" s="13">
        <f t="shared" si="19"/>
        <v>173.25299999999999</v>
      </c>
      <c r="AK28" s="13">
        <f>'База по имуществу'!AK28/1000</f>
        <v>75.272000000000006</v>
      </c>
      <c r="AL28" s="13">
        <f>'База по имуществу'!AL28/1000</f>
        <v>105.239</v>
      </c>
      <c r="AM28" s="13">
        <f>'База по имуществу'!AM28/1000</f>
        <v>46.043999999999997</v>
      </c>
      <c r="AN28" s="12">
        <f t="shared" si="20"/>
        <v>1.3981161653735785</v>
      </c>
      <c r="AO28" s="12">
        <f t="shared" si="20"/>
        <v>0.43751841047520401</v>
      </c>
      <c r="AP28" s="11">
        <f t="shared" si="21"/>
        <v>29.966999999999999</v>
      </c>
      <c r="AQ28" s="11">
        <f t="shared" si="21"/>
        <v>-59.195000000000007</v>
      </c>
    </row>
    <row r="29" spans="1:43" x14ac:dyDescent="0.25">
      <c r="A29" s="10" t="s">
        <v>22</v>
      </c>
      <c r="B29" s="11">
        <v>565598</v>
      </c>
      <c r="C29" s="11">
        <v>512780</v>
      </c>
      <c r="D29" s="11">
        <v>577790</v>
      </c>
      <c r="E29" s="12">
        <f t="shared" si="0"/>
        <v>0.90661565281348233</v>
      </c>
      <c r="F29" s="12">
        <f t="shared" si="0"/>
        <v>1.1267795155817311</v>
      </c>
      <c r="G29" s="11">
        <f t="shared" si="1"/>
        <v>-52818</v>
      </c>
      <c r="H29" s="11">
        <f t="shared" si="1"/>
        <v>65010</v>
      </c>
      <c r="I29" s="11">
        <v>440032</v>
      </c>
      <c r="J29" s="11">
        <v>420825</v>
      </c>
      <c r="K29" s="11">
        <v>478896</v>
      </c>
      <c r="L29" s="12">
        <f t="shared" si="12"/>
        <v>0.95635090175259985</v>
      </c>
      <c r="M29" s="12">
        <f t="shared" si="12"/>
        <v>1.1379932275886651</v>
      </c>
      <c r="N29" s="11">
        <f t="shared" si="13"/>
        <v>-19207</v>
      </c>
      <c r="O29" s="11">
        <f t="shared" si="13"/>
        <v>58071</v>
      </c>
      <c r="P29" s="11">
        <v>257428</v>
      </c>
      <c r="Q29" s="11">
        <v>236491</v>
      </c>
      <c r="R29" s="11">
        <v>264736</v>
      </c>
      <c r="S29" s="12">
        <f t="shared" si="14"/>
        <v>0.91866852090681661</v>
      </c>
      <c r="T29" s="12">
        <f t="shared" si="14"/>
        <v>1.1194337205221341</v>
      </c>
      <c r="U29" s="11">
        <f t="shared" si="15"/>
        <v>-20937</v>
      </c>
      <c r="V29" s="11">
        <f t="shared" si="15"/>
        <v>28245</v>
      </c>
      <c r="W29" s="11">
        <f>'База по имуществу'!W29/1000</f>
        <v>73484.989000000001</v>
      </c>
      <c r="X29" s="11">
        <f>'База по имуществу'!X29/1000</f>
        <v>69707.131999999998</v>
      </c>
      <c r="Y29" s="11">
        <f>'База по имуществу'!Y29/1000</f>
        <v>485205.89899999998</v>
      </c>
      <c r="Z29" s="12">
        <f t="shared" si="16"/>
        <v>0.94859008552073132</v>
      </c>
      <c r="AA29" s="12">
        <f t="shared" si="16"/>
        <v>6.9606349462204236</v>
      </c>
      <c r="AB29" s="11">
        <f t="shared" si="17"/>
        <v>-3777.8570000000036</v>
      </c>
      <c r="AC29" s="11">
        <f t="shared" si="17"/>
        <v>415498.76699999999</v>
      </c>
      <c r="AD29" s="13">
        <f>'База по имуществу'!AD29/1000</f>
        <v>162.18600000000001</v>
      </c>
      <c r="AE29" s="13">
        <f>'База по имуществу'!AE29/1000</f>
        <v>154.029</v>
      </c>
      <c r="AF29" s="13">
        <f>'База по имуществу'!AF29/1000</f>
        <v>140.63300000000001</v>
      </c>
      <c r="AG29" s="12">
        <f t="shared" si="18"/>
        <v>0.94970589323369459</v>
      </c>
      <c r="AH29" s="12">
        <f t="shared" si="18"/>
        <v>0.91302936460017281</v>
      </c>
      <c r="AI29" s="13">
        <f t="shared" si="19"/>
        <v>-8.1570000000000107</v>
      </c>
      <c r="AJ29" s="13">
        <f t="shared" si="19"/>
        <v>-13.395999999999987</v>
      </c>
      <c r="AK29" s="13">
        <f>'База по имуществу'!AK29/1000</f>
        <v>155.285</v>
      </c>
      <c r="AL29" s="13">
        <f>'База по имуществу'!AL29/1000</f>
        <v>166.23</v>
      </c>
      <c r="AM29" s="13">
        <f>'База по имуществу'!AM29/1000</f>
        <v>47.198</v>
      </c>
      <c r="AN29" s="12">
        <f t="shared" si="20"/>
        <v>1.0704833048910067</v>
      </c>
      <c r="AO29" s="12">
        <f t="shared" si="20"/>
        <v>0.28393190158214526</v>
      </c>
      <c r="AP29" s="11">
        <f t="shared" si="21"/>
        <v>10.944999999999993</v>
      </c>
      <c r="AQ29" s="11">
        <f t="shared" si="21"/>
        <v>-119.03199999999998</v>
      </c>
    </row>
    <row r="30" spans="1:43" x14ac:dyDescent="0.25">
      <c r="A30" s="10" t="s">
        <v>23</v>
      </c>
      <c r="B30" s="11">
        <v>697808</v>
      </c>
      <c r="C30" s="11">
        <v>691010</v>
      </c>
      <c r="D30" s="11">
        <v>689892</v>
      </c>
      <c r="E30" s="12">
        <f t="shared" si="0"/>
        <v>0.99025806525577231</v>
      </c>
      <c r="F30" s="12">
        <f t="shared" si="0"/>
        <v>0.99838207840696946</v>
      </c>
      <c r="G30" s="11">
        <f t="shared" si="1"/>
        <v>-6798</v>
      </c>
      <c r="H30" s="11">
        <f t="shared" si="1"/>
        <v>-1118</v>
      </c>
      <c r="I30" s="11">
        <v>540529</v>
      </c>
      <c r="J30" s="11">
        <v>541868</v>
      </c>
      <c r="K30" s="11">
        <v>608900</v>
      </c>
      <c r="L30" s="12">
        <f t="shared" si="12"/>
        <v>1.0024772028882816</v>
      </c>
      <c r="M30" s="12">
        <f t="shared" si="12"/>
        <v>1.1237054042681982</v>
      </c>
      <c r="N30" s="11">
        <f t="shared" si="13"/>
        <v>1339</v>
      </c>
      <c r="O30" s="11">
        <f t="shared" si="13"/>
        <v>67032</v>
      </c>
      <c r="P30" s="11">
        <v>351130</v>
      </c>
      <c r="Q30" s="11">
        <v>340646</v>
      </c>
      <c r="R30" s="11">
        <v>350569</v>
      </c>
      <c r="S30" s="12">
        <f t="shared" si="14"/>
        <v>0.97014211260786598</v>
      </c>
      <c r="T30" s="12">
        <f t="shared" si="14"/>
        <v>1.0291299472179329</v>
      </c>
      <c r="U30" s="11">
        <f t="shared" si="15"/>
        <v>-10484</v>
      </c>
      <c r="V30" s="11">
        <f t="shared" si="15"/>
        <v>9923</v>
      </c>
      <c r="W30" s="11">
        <f>'База по имуществу'!W30/1000</f>
        <v>182943.69500000001</v>
      </c>
      <c r="X30" s="11">
        <f>'База по имуществу'!X30/1000</f>
        <v>176121.693</v>
      </c>
      <c r="Y30" s="11">
        <f>'База по имуществу'!Y30/1000</f>
        <v>205911.07199999999</v>
      </c>
      <c r="Z30" s="12">
        <f t="shared" si="16"/>
        <v>0.96270982719573905</v>
      </c>
      <c r="AA30" s="12">
        <f t="shared" si="16"/>
        <v>1.1691408848766858</v>
      </c>
      <c r="AB30" s="11">
        <f t="shared" si="17"/>
        <v>-6822.0020000000077</v>
      </c>
      <c r="AC30" s="11">
        <f t="shared" si="17"/>
        <v>29789.378999999986</v>
      </c>
      <c r="AD30" s="13">
        <f>'База по имуществу'!AD30/1000</f>
        <v>573.68100000000004</v>
      </c>
      <c r="AE30" s="13">
        <f>'База по имуществу'!AE30/1000</f>
        <v>615.28899999999999</v>
      </c>
      <c r="AF30" s="13">
        <f>'База по имуществу'!AF30/1000</f>
        <v>883.83699999999999</v>
      </c>
      <c r="AG30" s="12">
        <f t="shared" si="18"/>
        <v>1.072528112313289</v>
      </c>
      <c r="AH30" s="12">
        <f t="shared" si="18"/>
        <v>1.4364583147106482</v>
      </c>
      <c r="AI30" s="13">
        <f t="shared" si="19"/>
        <v>41.607999999999947</v>
      </c>
      <c r="AJ30" s="13">
        <f t="shared" si="19"/>
        <v>268.548</v>
      </c>
      <c r="AK30" s="13">
        <f>'База по имуществу'!AK30/1000</f>
        <v>430.82100000000003</v>
      </c>
      <c r="AL30" s="13">
        <f>'База по имуществу'!AL30/1000</f>
        <v>569.41600000000005</v>
      </c>
      <c r="AM30" s="13">
        <f>'База по имуществу'!AM30/1000</f>
        <v>542.596</v>
      </c>
      <c r="AN30" s="12">
        <f t="shared" si="20"/>
        <v>1.321699731442989</v>
      </c>
      <c r="AO30" s="12">
        <f t="shared" si="20"/>
        <v>0.95289911066777178</v>
      </c>
      <c r="AP30" s="11">
        <f t="shared" si="21"/>
        <v>138.59500000000003</v>
      </c>
      <c r="AQ30" s="11">
        <f t="shared" si="21"/>
        <v>-26.82000000000005</v>
      </c>
    </row>
    <row r="31" spans="1:43" x14ac:dyDescent="0.25">
      <c r="A31" s="10" t="s">
        <v>24</v>
      </c>
      <c r="B31" s="11">
        <v>464375</v>
      </c>
      <c r="C31" s="11">
        <v>436396</v>
      </c>
      <c r="D31" s="11">
        <v>475933</v>
      </c>
      <c r="E31" s="12">
        <f t="shared" si="0"/>
        <v>0.93974912516823683</v>
      </c>
      <c r="F31" s="12">
        <f t="shared" si="0"/>
        <v>1.0905989055811693</v>
      </c>
      <c r="G31" s="11">
        <f t="shared" si="1"/>
        <v>-27979</v>
      </c>
      <c r="H31" s="11">
        <f t="shared" si="1"/>
        <v>39537</v>
      </c>
      <c r="I31" s="11">
        <v>372631</v>
      </c>
      <c r="J31" s="11">
        <v>353895</v>
      </c>
      <c r="K31" s="11">
        <v>404739</v>
      </c>
      <c r="L31" s="12">
        <f t="shared" si="12"/>
        <v>0.94971969589218286</v>
      </c>
      <c r="M31" s="12">
        <f t="shared" si="12"/>
        <v>1.1436697325477896</v>
      </c>
      <c r="N31" s="11">
        <f t="shared" si="13"/>
        <v>-18736</v>
      </c>
      <c r="O31" s="11">
        <f t="shared" si="13"/>
        <v>50844</v>
      </c>
      <c r="P31" s="11">
        <v>254034</v>
      </c>
      <c r="Q31" s="11">
        <v>240770</v>
      </c>
      <c r="R31" s="11">
        <v>233972</v>
      </c>
      <c r="S31" s="12">
        <f t="shared" si="14"/>
        <v>0.94778651676547232</v>
      </c>
      <c r="T31" s="12">
        <f t="shared" si="14"/>
        <v>0.97176558541346514</v>
      </c>
      <c r="U31" s="11">
        <f t="shared" si="15"/>
        <v>-13264</v>
      </c>
      <c r="V31" s="11">
        <f t="shared" si="15"/>
        <v>-6798</v>
      </c>
      <c r="W31" s="11">
        <f>'База по имуществу'!W31/1000</f>
        <v>49060.722000000002</v>
      </c>
      <c r="X31" s="11">
        <f>'База по имуществу'!X31/1000</f>
        <v>47364.402999999998</v>
      </c>
      <c r="Y31" s="11">
        <f>'База по имуществу'!Y31/1000</f>
        <v>57061.834000000003</v>
      </c>
      <c r="Z31" s="12">
        <f t="shared" si="16"/>
        <v>0.96542409220964986</v>
      </c>
      <c r="AA31" s="12">
        <f t="shared" si="16"/>
        <v>1.2047409105948197</v>
      </c>
      <c r="AB31" s="11">
        <f t="shared" si="17"/>
        <v>-1696.3190000000031</v>
      </c>
      <c r="AC31" s="11">
        <f t="shared" si="17"/>
        <v>9697.4310000000041</v>
      </c>
      <c r="AD31" s="13">
        <f>'База по имуществу'!AD31/1000</f>
        <v>178.84100000000001</v>
      </c>
      <c r="AE31" s="13">
        <f>'База по имуществу'!AE31/1000</f>
        <v>164.584</v>
      </c>
      <c r="AF31" s="13">
        <f>'База по имуществу'!AF31/1000</f>
        <v>182.624</v>
      </c>
      <c r="AG31" s="12">
        <f t="shared" si="18"/>
        <v>0.92028114358564306</v>
      </c>
      <c r="AH31" s="12">
        <f t="shared" si="18"/>
        <v>1.1096096825936907</v>
      </c>
      <c r="AI31" s="13">
        <f t="shared" si="19"/>
        <v>-14.257000000000005</v>
      </c>
      <c r="AJ31" s="13">
        <f t="shared" si="19"/>
        <v>18.039999999999992</v>
      </c>
      <c r="AK31" s="13">
        <f>'База по имуществу'!AK31/1000</f>
        <v>98.046999999999997</v>
      </c>
      <c r="AL31" s="13">
        <f>'База по имуществу'!AL31/1000</f>
        <v>99.47</v>
      </c>
      <c r="AM31" s="13">
        <f>'База по имуществу'!AM31/1000</f>
        <v>86.477999999999994</v>
      </c>
      <c r="AN31" s="12">
        <f t="shared" si="20"/>
        <v>1.0145134476322579</v>
      </c>
      <c r="AO31" s="12">
        <f t="shared" si="20"/>
        <v>0.8693877551020408</v>
      </c>
      <c r="AP31" s="11">
        <f t="shared" si="21"/>
        <v>1.4230000000000018</v>
      </c>
      <c r="AQ31" s="11">
        <f t="shared" si="21"/>
        <v>-12.992000000000004</v>
      </c>
    </row>
    <row r="32" spans="1:43" x14ac:dyDescent="0.25">
      <c r="A32" s="10" t="s">
        <v>25</v>
      </c>
      <c r="B32" s="11">
        <v>1018292</v>
      </c>
      <c r="C32" s="11">
        <v>971281</v>
      </c>
      <c r="D32" s="11">
        <v>1115660</v>
      </c>
      <c r="E32" s="12">
        <f t="shared" si="0"/>
        <v>0.95383347802005714</v>
      </c>
      <c r="F32" s="12">
        <f t="shared" si="0"/>
        <v>1.1486480225598976</v>
      </c>
      <c r="G32" s="11">
        <f t="shared" si="1"/>
        <v>-47011</v>
      </c>
      <c r="H32" s="11">
        <f t="shared" si="1"/>
        <v>144379</v>
      </c>
      <c r="I32" s="11">
        <v>767105</v>
      </c>
      <c r="J32" s="11">
        <v>727534</v>
      </c>
      <c r="K32" s="11">
        <v>893655</v>
      </c>
      <c r="L32" s="12">
        <f t="shared" si="12"/>
        <v>0.94841514525390913</v>
      </c>
      <c r="M32" s="12">
        <f t="shared" si="12"/>
        <v>1.2283343458862404</v>
      </c>
      <c r="N32" s="11">
        <f t="shared" si="13"/>
        <v>-39571</v>
      </c>
      <c r="O32" s="11">
        <f t="shared" si="13"/>
        <v>166121</v>
      </c>
      <c r="P32" s="11">
        <v>517347</v>
      </c>
      <c r="Q32" s="11">
        <v>503467</v>
      </c>
      <c r="R32" s="11">
        <v>484022</v>
      </c>
      <c r="S32" s="12">
        <f t="shared" si="14"/>
        <v>0.97317081185355281</v>
      </c>
      <c r="T32" s="12">
        <f t="shared" si="14"/>
        <v>0.96137780629117697</v>
      </c>
      <c r="U32" s="11">
        <f t="shared" si="15"/>
        <v>-13880</v>
      </c>
      <c r="V32" s="11">
        <f t="shared" si="15"/>
        <v>-19445</v>
      </c>
      <c r="W32" s="11">
        <f>'База по имуществу'!W32/1000</f>
        <v>76767.906000000003</v>
      </c>
      <c r="X32" s="11">
        <f>'База по имуществу'!X32/1000</f>
        <v>76554.8</v>
      </c>
      <c r="Y32" s="11">
        <f>'База по имуществу'!Y32/1000</f>
        <v>95535.558999999994</v>
      </c>
      <c r="Z32" s="12">
        <f t="shared" si="16"/>
        <v>0.99722402223658413</v>
      </c>
      <c r="AA32" s="12">
        <f t="shared" si="16"/>
        <v>1.2479368896529022</v>
      </c>
      <c r="AB32" s="11">
        <f t="shared" si="17"/>
        <v>-213.10599999999977</v>
      </c>
      <c r="AC32" s="11">
        <f t="shared" si="17"/>
        <v>18980.758999999991</v>
      </c>
      <c r="AD32" s="13">
        <f>'База по имуществу'!AD32/1000</f>
        <v>330.45</v>
      </c>
      <c r="AE32" s="13">
        <f>'База по имуществу'!AE32/1000</f>
        <v>347.11799999999999</v>
      </c>
      <c r="AF32" s="13">
        <f>'База по имуществу'!AF32/1000</f>
        <v>396.83100000000002</v>
      </c>
      <c r="AG32" s="12">
        <f t="shared" si="18"/>
        <v>1.0504403086699954</v>
      </c>
      <c r="AH32" s="12">
        <f t="shared" si="18"/>
        <v>1.1432164278429815</v>
      </c>
      <c r="AI32" s="13">
        <f t="shared" si="19"/>
        <v>16.668000000000006</v>
      </c>
      <c r="AJ32" s="13">
        <f t="shared" si="19"/>
        <v>49.713000000000022</v>
      </c>
      <c r="AK32" s="13">
        <f>'База по имуществу'!AK32/1000</f>
        <v>161.923</v>
      </c>
      <c r="AL32" s="13">
        <f>'База по имуществу'!AL32/1000</f>
        <v>177.75800000000001</v>
      </c>
      <c r="AM32" s="13">
        <f>'База по имуществу'!AM32/1000</f>
        <v>250.25200000000001</v>
      </c>
      <c r="AN32" s="12">
        <f t="shared" si="20"/>
        <v>1.0977933956263162</v>
      </c>
      <c r="AO32" s="12">
        <f t="shared" si="20"/>
        <v>1.4078241204333981</v>
      </c>
      <c r="AP32" s="11">
        <f t="shared" si="21"/>
        <v>15.835000000000008</v>
      </c>
      <c r="AQ32" s="11">
        <f t="shared" si="21"/>
        <v>72.494</v>
      </c>
    </row>
    <row r="33" spans="1:43" x14ac:dyDescent="0.25">
      <c r="A33" s="10" t="s">
        <v>26</v>
      </c>
      <c r="B33" s="11">
        <v>404399</v>
      </c>
      <c r="C33" s="11">
        <v>390100</v>
      </c>
      <c r="D33" s="11">
        <v>404666</v>
      </c>
      <c r="E33" s="12">
        <f t="shared" si="0"/>
        <v>0.96464135667991269</v>
      </c>
      <c r="F33" s="12">
        <f t="shared" si="0"/>
        <v>1.0373391438092796</v>
      </c>
      <c r="G33" s="11">
        <f t="shared" si="1"/>
        <v>-14299</v>
      </c>
      <c r="H33" s="11">
        <f t="shared" si="1"/>
        <v>14566</v>
      </c>
      <c r="I33" s="11">
        <v>330527</v>
      </c>
      <c r="J33" s="11">
        <v>324178</v>
      </c>
      <c r="K33" s="11">
        <v>347717</v>
      </c>
      <c r="L33" s="12">
        <f t="shared" si="12"/>
        <v>0.98079128180148667</v>
      </c>
      <c r="M33" s="12">
        <f t="shared" si="12"/>
        <v>1.0726113431509849</v>
      </c>
      <c r="N33" s="11">
        <f t="shared" si="13"/>
        <v>-6349</v>
      </c>
      <c r="O33" s="11">
        <f t="shared" si="13"/>
        <v>23539</v>
      </c>
      <c r="P33" s="11">
        <v>198948</v>
      </c>
      <c r="Q33" s="11">
        <v>194878</v>
      </c>
      <c r="R33" s="11">
        <v>199846</v>
      </c>
      <c r="S33" s="12">
        <f t="shared" si="14"/>
        <v>0.97954239298711221</v>
      </c>
      <c r="T33" s="12">
        <f t="shared" si="14"/>
        <v>1.0254928724637979</v>
      </c>
      <c r="U33" s="11">
        <f t="shared" si="15"/>
        <v>-4070</v>
      </c>
      <c r="V33" s="11">
        <f t="shared" si="15"/>
        <v>4968</v>
      </c>
      <c r="W33" s="11">
        <f>'База по имуществу'!W33/1000</f>
        <v>105866.311</v>
      </c>
      <c r="X33" s="11">
        <f>'База по имуществу'!X33/1000</f>
        <v>107925.315</v>
      </c>
      <c r="Y33" s="11">
        <f>'База по имуществу'!Y33/1000</f>
        <v>126106.156</v>
      </c>
      <c r="Z33" s="12">
        <f t="shared" si="16"/>
        <v>1.019449095567333</v>
      </c>
      <c r="AA33" s="12">
        <f t="shared" si="16"/>
        <v>1.1684576134894764</v>
      </c>
      <c r="AB33" s="11">
        <f t="shared" si="17"/>
        <v>2059.0040000000008</v>
      </c>
      <c r="AC33" s="11">
        <f t="shared" si="17"/>
        <v>18180.841</v>
      </c>
      <c r="AD33" s="13">
        <f>'База по имуществу'!AD33/1000</f>
        <v>224.33600000000001</v>
      </c>
      <c r="AE33" s="13">
        <f>'База по имуществу'!AE33/1000</f>
        <v>232.31100000000001</v>
      </c>
      <c r="AF33" s="13">
        <f>'База по имуществу'!AF33/1000</f>
        <v>373.86900000000003</v>
      </c>
      <c r="AG33" s="12">
        <f t="shared" si="18"/>
        <v>1.035549354539619</v>
      </c>
      <c r="AH33" s="12">
        <f t="shared" si="18"/>
        <v>1.6093469530069606</v>
      </c>
      <c r="AI33" s="13">
        <f t="shared" si="19"/>
        <v>7.9749999999999943</v>
      </c>
      <c r="AJ33" s="13">
        <f t="shared" si="19"/>
        <v>141.55800000000002</v>
      </c>
      <c r="AK33" s="13">
        <f>'База по имуществу'!AK33/1000</f>
        <v>190.52099999999999</v>
      </c>
      <c r="AL33" s="13">
        <f>'База по имуществу'!AL33/1000</f>
        <v>199.934</v>
      </c>
      <c r="AM33" s="13">
        <f>'База по имуществу'!AM33/1000</f>
        <v>278.75799999999998</v>
      </c>
      <c r="AN33" s="12">
        <f t="shared" si="20"/>
        <v>1.049406627090977</v>
      </c>
      <c r="AO33" s="12">
        <f t="shared" si="20"/>
        <v>1.3942501025338361</v>
      </c>
      <c r="AP33" s="11">
        <f t="shared" si="21"/>
        <v>9.4130000000000109</v>
      </c>
      <c r="AQ33" s="11">
        <f t="shared" si="21"/>
        <v>78.823999999999984</v>
      </c>
    </row>
    <row r="34" spans="1:43" x14ac:dyDescent="0.25">
      <c r="A34" s="10" t="s">
        <v>27</v>
      </c>
      <c r="B34" s="11">
        <v>431370</v>
      </c>
      <c r="C34" s="11">
        <v>435162</v>
      </c>
      <c r="D34" s="11">
        <v>407343</v>
      </c>
      <c r="E34" s="12">
        <f t="shared" si="0"/>
        <v>1.0087905973989846</v>
      </c>
      <c r="F34" s="12">
        <f t="shared" si="0"/>
        <v>0.93607208349993798</v>
      </c>
      <c r="G34" s="11">
        <f t="shared" si="1"/>
        <v>3792</v>
      </c>
      <c r="H34" s="11">
        <f t="shared" si="1"/>
        <v>-27819</v>
      </c>
      <c r="I34" s="11">
        <v>350529</v>
      </c>
      <c r="J34" s="11">
        <v>350832</v>
      </c>
      <c r="K34" s="11">
        <v>376843</v>
      </c>
      <c r="L34" s="12">
        <f t="shared" si="12"/>
        <v>1.0008644077950755</v>
      </c>
      <c r="M34" s="12">
        <f t="shared" si="12"/>
        <v>1.0741408993478361</v>
      </c>
      <c r="N34" s="11">
        <f t="shared" si="13"/>
        <v>303</v>
      </c>
      <c r="O34" s="11">
        <f t="shared" si="13"/>
        <v>26011</v>
      </c>
      <c r="P34" s="11">
        <v>217014</v>
      </c>
      <c r="Q34" s="11">
        <v>217805</v>
      </c>
      <c r="R34" s="11">
        <v>177290</v>
      </c>
      <c r="S34" s="12">
        <f t="shared" si="14"/>
        <v>1.0036449261337979</v>
      </c>
      <c r="T34" s="12">
        <f t="shared" si="14"/>
        <v>0.81398498657055618</v>
      </c>
      <c r="U34" s="11">
        <f t="shared" si="15"/>
        <v>791</v>
      </c>
      <c r="V34" s="11">
        <f t="shared" si="15"/>
        <v>-40515</v>
      </c>
      <c r="W34" s="11">
        <f>'База по имуществу'!W34/1000</f>
        <v>49443.415000000001</v>
      </c>
      <c r="X34" s="11">
        <f>'База по имуществу'!X34/1000</f>
        <v>49734.832999999999</v>
      </c>
      <c r="Y34" s="11">
        <f>'База по имуществу'!Y34/1000</f>
        <v>237584.92499999999</v>
      </c>
      <c r="Z34" s="12">
        <f t="shared" si="16"/>
        <v>1.0058939699047891</v>
      </c>
      <c r="AA34" s="12">
        <f t="shared" si="16"/>
        <v>4.7770327287516983</v>
      </c>
      <c r="AB34" s="11">
        <f t="shared" si="17"/>
        <v>291.41799999999785</v>
      </c>
      <c r="AC34" s="11">
        <f t="shared" si="17"/>
        <v>187850.092</v>
      </c>
      <c r="AD34" s="13">
        <f>'База по имуществу'!AD34/1000</f>
        <v>134.83000000000001</v>
      </c>
      <c r="AE34" s="13">
        <f>'База по имуществу'!AE34/1000</f>
        <v>132.79499999999999</v>
      </c>
      <c r="AF34" s="13">
        <f>'База по имуществу'!AF34/1000</f>
        <v>91.2</v>
      </c>
      <c r="AG34" s="12">
        <f t="shared" si="18"/>
        <v>0.98490691982496459</v>
      </c>
      <c r="AH34" s="12">
        <f t="shared" si="18"/>
        <v>0.68677284536315386</v>
      </c>
      <c r="AI34" s="13">
        <f t="shared" si="19"/>
        <v>-2.035000000000025</v>
      </c>
      <c r="AJ34" s="13">
        <f t="shared" si="19"/>
        <v>-41.594999999999985</v>
      </c>
      <c r="AK34" s="13">
        <f>'База по имуществу'!AK34/1000</f>
        <v>96.736999999999995</v>
      </c>
      <c r="AL34" s="13">
        <f>'База по имуществу'!AL34/1000</f>
        <v>99.616</v>
      </c>
      <c r="AM34" s="13">
        <f>'База по имуществу'!AM34/1000</f>
        <v>25.556000000000001</v>
      </c>
      <c r="AN34" s="12">
        <f t="shared" si="20"/>
        <v>1.0297611048512978</v>
      </c>
      <c r="AO34" s="12">
        <f t="shared" si="20"/>
        <v>0.25654513331191775</v>
      </c>
      <c r="AP34" s="11">
        <f t="shared" si="21"/>
        <v>2.8790000000000049</v>
      </c>
      <c r="AQ34" s="11">
        <f t="shared" si="21"/>
        <v>-74.06</v>
      </c>
    </row>
    <row r="35" spans="1:43" x14ac:dyDescent="0.25">
      <c r="A35" s="10" t="s">
        <v>28</v>
      </c>
      <c r="B35" s="11">
        <v>408192</v>
      </c>
      <c r="C35" s="11">
        <v>409299</v>
      </c>
      <c r="D35" s="11">
        <v>389545</v>
      </c>
      <c r="E35" s="12">
        <f t="shared" si="0"/>
        <v>1.0027119590780809</v>
      </c>
      <c r="F35" s="12">
        <f t="shared" si="0"/>
        <v>0.95173699422671443</v>
      </c>
      <c r="G35" s="11">
        <f t="shared" si="1"/>
        <v>1107</v>
      </c>
      <c r="H35" s="11">
        <f t="shared" si="1"/>
        <v>-19754</v>
      </c>
      <c r="I35" s="11">
        <v>317699</v>
      </c>
      <c r="J35" s="11">
        <v>320151</v>
      </c>
      <c r="K35" s="11">
        <v>342761</v>
      </c>
      <c r="L35" s="12">
        <f t="shared" si="12"/>
        <v>1.0077179972237873</v>
      </c>
      <c r="M35" s="12">
        <f t="shared" si="12"/>
        <v>1.0706229248073564</v>
      </c>
      <c r="N35" s="11">
        <f t="shared" si="13"/>
        <v>2452</v>
      </c>
      <c r="O35" s="11">
        <f t="shared" si="13"/>
        <v>22610</v>
      </c>
      <c r="P35" s="11">
        <v>231324</v>
      </c>
      <c r="Q35" s="11">
        <v>228555</v>
      </c>
      <c r="R35" s="11">
        <v>189115</v>
      </c>
      <c r="S35" s="12">
        <f t="shared" si="14"/>
        <v>0.98802977641749234</v>
      </c>
      <c r="T35" s="12">
        <f t="shared" si="14"/>
        <v>0.82743759707728992</v>
      </c>
      <c r="U35" s="11">
        <f t="shared" si="15"/>
        <v>-2769</v>
      </c>
      <c r="V35" s="11">
        <f t="shared" si="15"/>
        <v>-39440</v>
      </c>
      <c r="W35" s="11">
        <f>'База по имуществу'!W35/1000</f>
        <v>18736.161</v>
      </c>
      <c r="X35" s="11">
        <f>'База по имуществу'!X35/1000</f>
        <v>19061.859</v>
      </c>
      <c r="Y35" s="11">
        <f>'База по имуществу'!Y35/1000</f>
        <v>221779.247</v>
      </c>
      <c r="Z35" s="12">
        <f t="shared" si="16"/>
        <v>1.0173833903327367</v>
      </c>
      <c r="AA35" s="12">
        <f t="shared" si="16"/>
        <v>11.634712385607301</v>
      </c>
      <c r="AB35" s="11">
        <f t="shared" si="17"/>
        <v>325.69800000000032</v>
      </c>
      <c r="AC35" s="11">
        <f t="shared" si="17"/>
        <v>202717.38800000001</v>
      </c>
      <c r="AD35" s="13">
        <f>'База по имуществу'!AD35/1000</f>
        <v>34.433</v>
      </c>
      <c r="AE35" s="13">
        <f>'База по имуществу'!AE35/1000</f>
        <v>34.567999999999998</v>
      </c>
      <c r="AF35" s="13">
        <f>'База по имуществу'!AF35/1000</f>
        <v>56.374000000000002</v>
      </c>
      <c r="AG35" s="12">
        <f t="shared" si="18"/>
        <v>1.0039206575087851</v>
      </c>
      <c r="AH35" s="12">
        <f t="shared" si="18"/>
        <v>1.6308146262439251</v>
      </c>
      <c r="AI35" s="13">
        <f t="shared" si="19"/>
        <v>0.13499999999999801</v>
      </c>
      <c r="AJ35" s="13">
        <f t="shared" si="19"/>
        <v>21.806000000000004</v>
      </c>
      <c r="AK35" s="13">
        <f>'База по имуществу'!AK35/1000</f>
        <v>15.468999999999999</v>
      </c>
      <c r="AL35" s="13">
        <f>'База по имуществу'!AL35/1000</f>
        <v>18.18</v>
      </c>
      <c r="AM35" s="13">
        <f>'База по имуществу'!AM35/1000</f>
        <v>11.87</v>
      </c>
      <c r="AN35" s="12">
        <f t="shared" si="20"/>
        <v>1.1752537332729975</v>
      </c>
      <c r="AO35" s="12">
        <f t="shared" si="20"/>
        <v>0.65291529152915284</v>
      </c>
      <c r="AP35" s="11">
        <f t="shared" si="21"/>
        <v>2.7110000000000003</v>
      </c>
      <c r="AQ35" s="11">
        <f t="shared" si="21"/>
        <v>-6.3100000000000005</v>
      </c>
    </row>
    <row r="36" spans="1:43" x14ac:dyDescent="0.25">
      <c r="A36" s="10" t="s">
        <v>29</v>
      </c>
      <c r="B36" s="11">
        <v>2940112</v>
      </c>
      <c r="C36" s="11">
        <v>2820979</v>
      </c>
      <c r="D36" s="11">
        <v>2666016</v>
      </c>
      <c r="E36" s="12">
        <f t="shared" si="0"/>
        <v>0.95948011504323649</v>
      </c>
      <c r="F36" s="12">
        <f t="shared" si="0"/>
        <v>0.9450676520456196</v>
      </c>
      <c r="G36" s="11">
        <f t="shared" si="1"/>
        <v>-119133</v>
      </c>
      <c r="H36" s="11">
        <f t="shared" si="1"/>
        <v>-154963</v>
      </c>
      <c r="I36" s="11">
        <v>1788350</v>
      </c>
      <c r="J36" s="11">
        <v>1825804</v>
      </c>
      <c r="K36" s="11">
        <v>1880566</v>
      </c>
      <c r="L36" s="12">
        <f t="shared" si="12"/>
        <v>1.020943327648391</v>
      </c>
      <c r="M36" s="12">
        <f t="shared" si="12"/>
        <v>1.0299933618285424</v>
      </c>
      <c r="N36" s="11">
        <f t="shared" si="13"/>
        <v>37454</v>
      </c>
      <c r="O36" s="11">
        <f t="shared" si="13"/>
        <v>54762</v>
      </c>
      <c r="P36" s="11">
        <v>1289804</v>
      </c>
      <c r="Q36" s="11">
        <v>1284822</v>
      </c>
      <c r="R36" s="11">
        <v>1254552</v>
      </c>
      <c r="S36" s="12">
        <f t="shared" si="14"/>
        <v>0.99613739762010356</v>
      </c>
      <c r="T36" s="12">
        <f t="shared" si="14"/>
        <v>0.97644031624614147</v>
      </c>
      <c r="U36" s="11">
        <f t="shared" si="15"/>
        <v>-4982</v>
      </c>
      <c r="V36" s="11">
        <f t="shared" si="15"/>
        <v>-30270</v>
      </c>
      <c r="W36" s="11">
        <f>'База по имуществу'!W36/1000</f>
        <v>795127.71400000004</v>
      </c>
      <c r="X36" s="11">
        <f>'База по имуществу'!X36/1000</f>
        <v>804751.87300000002</v>
      </c>
      <c r="Y36" s="11">
        <f>'База по имуществу'!Y36/1000</f>
        <v>905239.06799999997</v>
      </c>
      <c r="Z36" s="12">
        <f t="shared" si="16"/>
        <v>1.0121039159251339</v>
      </c>
      <c r="AA36" s="12">
        <f t="shared" si="16"/>
        <v>1.1248673017999922</v>
      </c>
      <c r="AB36" s="11">
        <f t="shared" si="17"/>
        <v>9624.1589999999851</v>
      </c>
      <c r="AC36" s="11">
        <f t="shared" si="17"/>
        <v>100487.19499999995</v>
      </c>
      <c r="AD36" s="13">
        <f>'База по имуществу'!AD36/1000</f>
        <v>2031.664</v>
      </c>
      <c r="AE36" s="13">
        <f>'База по имуществу'!AE36/1000</f>
        <v>2082.3490000000002</v>
      </c>
      <c r="AF36" s="13">
        <f>'База по имуществу'!AF36/1000</f>
        <v>2559.067</v>
      </c>
      <c r="AG36" s="12">
        <f t="shared" si="18"/>
        <v>1.0249475306940519</v>
      </c>
      <c r="AH36" s="12">
        <f t="shared" si="18"/>
        <v>1.2289328061722602</v>
      </c>
      <c r="AI36" s="13">
        <f t="shared" si="19"/>
        <v>50.685000000000173</v>
      </c>
      <c r="AJ36" s="13">
        <f t="shared" si="19"/>
        <v>476.71799999999985</v>
      </c>
      <c r="AK36" s="13">
        <f>'База по имуществу'!AK36/1000</f>
        <v>1120.8019999999999</v>
      </c>
      <c r="AL36" s="13">
        <f>'База по имуществу'!AL36/1000</f>
        <v>1295.384</v>
      </c>
      <c r="AM36" s="13">
        <f>'База по имуществу'!AM36/1000</f>
        <v>1262.7619999999999</v>
      </c>
      <c r="AN36" s="12">
        <f t="shared" si="20"/>
        <v>1.15576524667158</v>
      </c>
      <c r="AO36" s="12">
        <f t="shared" si="20"/>
        <v>0.97481673387968348</v>
      </c>
      <c r="AP36" s="11">
        <f t="shared" si="21"/>
        <v>174.58200000000011</v>
      </c>
      <c r="AQ36" s="11">
        <f t="shared" si="21"/>
        <v>-32.622000000000071</v>
      </c>
    </row>
    <row r="37" spans="1:43" x14ac:dyDescent="0.25">
      <c r="A37" s="10" t="s">
        <v>30</v>
      </c>
      <c r="B37" s="11">
        <v>13614</v>
      </c>
      <c r="C37" s="11">
        <v>13922</v>
      </c>
      <c r="D37" s="11">
        <v>15592</v>
      </c>
      <c r="E37" s="12">
        <f t="shared" si="0"/>
        <v>1.0226237696488909</v>
      </c>
      <c r="F37" s="12">
        <f t="shared" si="0"/>
        <v>1.1199540295934491</v>
      </c>
      <c r="G37" s="11">
        <f t="shared" si="1"/>
        <v>308</v>
      </c>
      <c r="H37" s="11">
        <f t="shared" si="1"/>
        <v>1670</v>
      </c>
      <c r="I37" s="11">
        <v>10485</v>
      </c>
      <c r="J37" s="11">
        <v>10548</v>
      </c>
      <c r="K37" s="11">
        <v>14886</v>
      </c>
      <c r="L37" s="12">
        <f t="shared" si="12"/>
        <v>1.0060085836909871</v>
      </c>
      <c r="M37" s="12">
        <f t="shared" si="12"/>
        <v>1.4112627986348123</v>
      </c>
      <c r="N37" s="11">
        <f t="shared" si="13"/>
        <v>63</v>
      </c>
      <c r="O37" s="11">
        <f t="shared" si="13"/>
        <v>4338</v>
      </c>
      <c r="P37" s="11">
        <v>7852</v>
      </c>
      <c r="Q37" s="11">
        <v>7670</v>
      </c>
      <c r="R37" s="11">
        <v>7512</v>
      </c>
      <c r="S37" s="12">
        <f t="shared" si="14"/>
        <v>0.97682119205298013</v>
      </c>
      <c r="T37" s="12">
        <f t="shared" si="14"/>
        <v>0.97940026075619291</v>
      </c>
      <c r="U37" s="11">
        <f t="shared" si="15"/>
        <v>-182</v>
      </c>
      <c r="V37" s="11">
        <f t="shared" si="15"/>
        <v>-158</v>
      </c>
      <c r="W37" s="11">
        <f>'База по имуществу'!W37/1000</f>
        <v>1914.8579999999999</v>
      </c>
      <c r="X37" s="11">
        <f>'База по имуществу'!X37/1000</f>
        <v>1767.825</v>
      </c>
      <c r="Y37" s="11">
        <f>'База по имуществу'!Y37/1000</f>
        <v>2233.15</v>
      </c>
      <c r="Z37" s="12">
        <f t="shared" si="16"/>
        <v>0.9232146717928954</v>
      </c>
      <c r="AA37" s="12">
        <f t="shared" si="16"/>
        <v>1.263218927212818</v>
      </c>
      <c r="AB37" s="11">
        <f t="shared" si="17"/>
        <v>-147.0329999999999</v>
      </c>
      <c r="AC37" s="11">
        <f t="shared" si="17"/>
        <v>465.32500000000005</v>
      </c>
      <c r="AD37" s="13">
        <f>'База по имуществу'!AD37/1000</f>
        <v>5.0910000000000002</v>
      </c>
      <c r="AE37" s="13">
        <f>'База по имуществу'!AE37/1000</f>
        <v>3.399</v>
      </c>
      <c r="AF37" s="13">
        <f>'База по имуществу'!AF37/1000</f>
        <v>4.78</v>
      </c>
      <c r="AG37" s="12">
        <f t="shared" si="18"/>
        <v>0.66764879198585736</v>
      </c>
      <c r="AH37" s="12">
        <f t="shared" si="18"/>
        <v>1.4062959694027657</v>
      </c>
      <c r="AI37" s="13">
        <f t="shared" si="19"/>
        <v>-1.6920000000000002</v>
      </c>
      <c r="AJ37" s="13">
        <f t="shared" si="19"/>
        <v>1.3810000000000002</v>
      </c>
      <c r="AK37" s="13">
        <f>'База по имуществу'!AK37/1000</f>
        <v>1.5329999999999999</v>
      </c>
      <c r="AL37" s="13">
        <f>'База по имуществу'!AL37/1000</f>
        <v>1.714</v>
      </c>
      <c r="AM37" s="13">
        <f>'База по имуществу'!AM37/1000</f>
        <v>2.2330000000000001</v>
      </c>
      <c r="AN37" s="12">
        <f t="shared" si="20"/>
        <v>1.1180691454664058</v>
      </c>
      <c r="AO37" s="12">
        <f t="shared" si="20"/>
        <v>1.3028004667444575</v>
      </c>
      <c r="AP37" s="11">
        <f t="shared" si="21"/>
        <v>0.18100000000000005</v>
      </c>
      <c r="AQ37" s="11">
        <f t="shared" si="21"/>
        <v>0.51900000000000013</v>
      </c>
    </row>
    <row r="38" spans="1:43" x14ac:dyDescent="0.25">
      <c r="A38" s="10" t="s">
        <v>31</v>
      </c>
      <c r="B38" s="11">
        <v>245049</v>
      </c>
      <c r="C38" s="11">
        <v>285564</v>
      </c>
      <c r="D38" s="11">
        <v>269692</v>
      </c>
      <c r="E38" s="12">
        <f t="shared" si="0"/>
        <v>1.1653342800827589</v>
      </c>
      <c r="F38" s="12">
        <f t="shared" si="0"/>
        <v>0.94441876427000604</v>
      </c>
      <c r="G38" s="11">
        <f t="shared" si="1"/>
        <v>40515</v>
      </c>
      <c r="H38" s="11">
        <f t="shared" si="1"/>
        <v>-15872</v>
      </c>
      <c r="I38" s="11">
        <v>236564</v>
      </c>
      <c r="J38" s="11">
        <v>274781</v>
      </c>
      <c r="K38" s="11">
        <v>320417</v>
      </c>
      <c r="L38" s="12">
        <f t="shared" si="12"/>
        <v>1.1615503626925483</v>
      </c>
      <c r="M38" s="12">
        <f t="shared" si="12"/>
        <v>1.1660813520585485</v>
      </c>
      <c r="N38" s="11">
        <f t="shared" si="13"/>
        <v>38217</v>
      </c>
      <c r="O38" s="11">
        <f t="shared" si="13"/>
        <v>45636</v>
      </c>
      <c r="P38" s="11">
        <v>150199</v>
      </c>
      <c r="Q38" s="11">
        <v>169726</v>
      </c>
      <c r="R38" s="11">
        <v>183903</v>
      </c>
      <c r="S38" s="12">
        <f t="shared" si="14"/>
        <v>1.1300075233523525</v>
      </c>
      <c r="T38" s="12">
        <f t="shared" si="14"/>
        <v>1.0835287463323238</v>
      </c>
      <c r="U38" s="11">
        <f t="shared" si="15"/>
        <v>19527</v>
      </c>
      <c r="V38" s="11">
        <f t="shared" si="15"/>
        <v>14177</v>
      </c>
      <c r="W38" s="11">
        <f>'База по имуществу'!W38/1000</f>
        <v>62314.194000000003</v>
      </c>
      <c r="X38" s="11">
        <f>'База по имуществу'!X38/1000</f>
        <v>68919.172999999995</v>
      </c>
      <c r="Y38" s="11">
        <f>'База по имуществу'!Y38/1000</f>
        <v>91136.933999999994</v>
      </c>
      <c r="Z38" s="12">
        <f t="shared" si="16"/>
        <v>1.1059947754439381</v>
      </c>
      <c r="AA38" s="12">
        <f t="shared" si="16"/>
        <v>1.3223741672001781</v>
      </c>
      <c r="AB38" s="11">
        <f t="shared" si="17"/>
        <v>6604.9789999999921</v>
      </c>
      <c r="AC38" s="11">
        <f t="shared" si="17"/>
        <v>22217.760999999999</v>
      </c>
      <c r="AD38" s="13">
        <f>'База по имуществу'!AD38/1000</f>
        <v>128.49299999999999</v>
      </c>
      <c r="AE38" s="13">
        <f>'База по имуществу'!AE38/1000</f>
        <v>147.09899999999999</v>
      </c>
      <c r="AF38" s="13">
        <f>'База по имуществу'!AF38/1000</f>
        <v>259.51</v>
      </c>
      <c r="AG38" s="12">
        <f t="shared" si="18"/>
        <v>1.1448016623473651</v>
      </c>
      <c r="AH38" s="12">
        <f t="shared" si="18"/>
        <v>1.76418602437814</v>
      </c>
      <c r="AI38" s="13">
        <f t="shared" si="19"/>
        <v>18.605999999999995</v>
      </c>
      <c r="AJ38" s="13">
        <f t="shared" si="19"/>
        <v>112.411</v>
      </c>
      <c r="AK38" s="13">
        <f>'База по имуществу'!AK38/1000</f>
        <v>73.094999999999999</v>
      </c>
      <c r="AL38" s="13">
        <f>'База по имуществу'!AL38/1000</f>
        <v>105.051</v>
      </c>
      <c r="AM38" s="13">
        <f>'База по имуществу'!AM38/1000</f>
        <v>83.11</v>
      </c>
      <c r="AN38" s="12">
        <f t="shared" si="20"/>
        <v>1.437184485942951</v>
      </c>
      <c r="AO38" s="12">
        <f t="shared" si="20"/>
        <v>0.79113954174638979</v>
      </c>
      <c r="AP38" s="11">
        <f t="shared" si="21"/>
        <v>31.956000000000003</v>
      </c>
      <c r="AQ38" s="11">
        <f t="shared" si="21"/>
        <v>-21.941000000000003</v>
      </c>
    </row>
    <row r="39" spans="1:43" x14ac:dyDescent="0.25">
      <c r="A39" s="10" t="s">
        <v>32</v>
      </c>
      <c r="B39" s="11">
        <v>20558</v>
      </c>
      <c r="C39" s="11">
        <v>32217</v>
      </c>
      <c r="D39" s="11">
        <v>43081</v>
      </c>
      <c r="E39" s="12">
        <f t="shared" si="0"/>
        <v>1.5671271524467361</v>
      </c>
      <c r="F39" s="12">
        <f t="shared" si="0"/>
        <v>1.3372132724958872</v>
      </c>
      <c r="G39" s="11">
        <f t="shared" si="1"/>
        <v>11659</v>
      </c>
      <c r="H39" s="11">
        <f t="shared" si="1"/>
        <v>10864</v>
      </c>
      <c r="I39" s="11">
        <v>14120</v>
      </c>
      <c r="J39" s="11">
        <v>26469</v>
      </c>
      <c r="K39" s="11">
        <v>36561</v>
      </c>
      <c r="L39" s="12">
        <f t="shared" si="12"/>
        <v>1.8745750708215299</v>
      </c>
      <c r="M39" s="12">
        <f t="shared" si="12"/>
        <v>1.3812762099059277</v>
      </c>
      <c r="N39" s="11">
        <f t="shared" si="13"/>
        <v>12349</v>
      </c>
      <c r="O39" s="11">
        <f t="shared" si="13"/>
        <v>10092</v>
      </c>
      <c r="P39" s="11">
        <v>12063</v>
      </c>
      <c r="Q39" s="11">
        <v>23916</v>
      </c>
      <c r="R39" s="11">
        <v>21936</v>
      </c>
      <c r="S39" s="12">
        <f t="shared" si="14"/>
        <v>1.9825913951753296</v>
      </c>
      <c r="T39" s="12">
        <f t="shared" si="14"/>
        <v>0.91721023582538885</v>
      </c>
      <c r="U39" s="11">
        <f t="shared" si="15"/>
        <v>11853</v>
      </c>
      <c r="V39" s="11">
        <f t="shared" si="15"/>
        <v>-1980</v>
      </c>
      <c r="W39" s="11">
        <f>'База по имуществу'!W39/1000</f>
        <v>3837.0859999999998</v>
      </c>
      <c r="X39" s="11">
        <f>'База по имуществу'!X39/1000</f>
        <v>7435.3720000000003</v>
      </c>
      <c r="Y39" s="11">
        <f>'База по имуществу'!Y39/1000</f>
        <v>24054.995999999999</v>
      </c>
      <c r="Z39" s="12">
        <f t="shared" si="16"/>
        <v>1.9377652729180426</v>
      </c>
      <c r="AA39" s="12">
        <f t="shared" si="16"/>
        <v>3.2352108273802571</v>
      </c>
      <c r="AB39" s="11">
        <f t="shared" si="17"/>
        <v>3598.2860000000005</v>
      </c>
      <c r="AC39" s="11">
        <f t="shared" si="17"/>
        <v>16619.624</v>
      </c>
      <c r="AD39" s="13">
        <f>'База по имуществу'!AD39/1000</f>
        <v>5.43</v>
      </c>
      <c r="AE39" s="13">
        <f>'База по имуществу'!AE39/1000</f>
        <v>12.537000000000001</v>
      </c>
      <c r="AF39" s="13">
        <f>'База по имуществу'!AF39/1000</f>
        <v>14.731999999999999</v>
      </c>
      <c r="AG39" s="12">
        <f t="shared" si="18"/>
        <v>2.3088397790055253</v>
      </c>
      <c r="AH39" s="12">
        <f t="shared" si="18"/>
        <v>1.1750817579963306</v>
      </c>
      <c r="AI39" s="13">
        <f t="shared" si="19"/>
        <v>7.1070000000000011</v>
      </c>
      <c r="AJ39" s="13">
        <f t="shared" si="19"/>
        <v>2.1949999999999985</v>
      </c>
      <c r="AK39" s="13">
        <f>'База по имуществу'!AK39/1000</f>
        <v>1.167</v>
      </c>
      <c r="AL39" s="13">
        <f>'База по имуществу'!AL39/1000</f>
        <v>0.98299999999999998</v>
      </c>
      <c r="AM39" s="13">
        <f>'База по имуществу'!AM39/1000</f>
        <v>0.745</v>
      </c>
      <c r="AN39" s="12">
        <f t="shared" si="20"/>
        <v>0.84233076263924589</v>
      </c>
      <c r="AO39" s="12">
        <f t="shared" si="20"/>
        <v>0.75788402848423198</v>
      </c>
      <c r="AP39" s="11">
        <f t="shared" si="21"/>
        <v>-0.18400000000000005</v>
      </c>
      <c r="AQ39" s="11">
        <f t="shared" si="21"/>
        <v>-0.23799999999999999</v>
      </c>
    </row>
    <row r="40" spans="1:43" x14ac:dyDescent="0.25">
      <c r="A40" s="10" t="s">
        <v>33</v>
      </c>
      <c r="B40" s="11">
        <v>176401</v>
      </c>
      <c r="C40" s="11">
        <v>190176</v>
      </c>
      <c r="D40" s="11">
        <v>221808</v>
      </c>
      <c r="E40" s="12">
        <f t="shared" si="0"/>
        <v>1.0780891264788748</v>
      </c>
      <c r="F40" s="12">
        <f t="shared" si="0"/>
        <v>1.1663301362948006</v>
      </c>
      <c r="G40" s="11">
        <f t="shared" si="1"/>
        <v>13775</v>
      </c>
      <c r="H40" s="11">
        <f t="shared" si="1"/>
        <v>31632</v>
      </c>
      <c r="I40" s="11">
        <v>148193</v>
      </c>
      <c r="J40" s="11">
        <v>169945</v>
      </c>
      <c r="K40" s="11">
        <v>197281</v>
      </c>
      <c r="L40" s="12">
        <f t="shared" si="12"/>
        <v>1.1467815618821402</v>
      </c>
      <c r="M40" s="12">
        <f t="shared" si="12"/>
        <v>1.1608520403660008</v>
      </c>
      <c r="N40" s="11">
        <f t="shared" si="13"/>
        <v>21752</v>
      </c>
      <c r="O40" s="11">
        <f t="shared" si="13"/>
        <v>27336</v>
      </c>
      <c r="P40" s="11">
        <v>95019</v>
      </c>
      <c r="Q40" s="11">
        <v>102721</v>
      </c>
      <c r="R40" s="11">
        <v>113661</v>
      </c>
      <c r="S40" s="12">
        <f t="shared" si="14"/>
        <v>1.0810574727159832</v>
      </c>
      <c r="T40" s="12">
        <f t="shared" si="14"/>
        <v>1.106502078445498</v>
      </c>
      <c r="U40" s="11">
        <f t="shared" si="15"/>
        <v>7702</v>
      </c>
      <c r="V40" s="11">
        <f t="shared" si="15"/>
        <v>10940</v>
      </c>
      <c r="W40" s="11">
        <f>'База по имуществу'!W40/1000</f>
        <v>20861.228999999999</v>
      </c>
      <c r="X40" s="11">
        <f>'База по имуществу'!X40/1000</f>
        <v>21908.648000000001</v>
      </c>
      <c r="Y40" s="11">
        <f>'База по имуществу'!Y40/1000</f>
        <v>28909.545999999998</v>
      </c>
      <c r="Z40" s="12">
        <f t="shared" si="16"/>
        <v>1.0502088827077256</v>
      </c>
      <c r="AA40" s="12">
        <f t="shared" si="16"/>
        <v>1.3195495221795519</v>
      </c>
      <c r="AB40" s="11">
        <f t="shared" si="17"/>
        <v>1047.4190000000017</v>
      </c>
      <c r="AC40" s="11">
        <f t="shared" si="17"/>
        <v>7000.8979999999974</v>
      </c>
      <c r="AD40" s="13">
        <f>'База по имуществу'!AD40/1000</f>
        <v>50.235999999999997</v>
      </c>
      <c r="AE40" s="13">
        <f>'База по имуществу'!AE40/1000</f>
        <v>61.720999999999997</v>
      </c>
      <c r="AF40" s="13">
        <f>'База по имуществу'!AF40/1000</f>
        <v>99.893000000000001</v>
      </c>
      <c r="AG40" s="12">
        <f t="shared" si="18"/>
        <v>1.228620909308066</v>
      </c>
      <c r="AH40" s="12">
        <f t="shared" si="18"/>
        <v>1.6184604915668899</v>
      </c>
      <c r="AI40" s="13">
        <f t="shared" si="19"/>
        <v>11.484999999999999</v>
      </c>
      <c r="AJ40" s="13">
        <f t="shared" si="19"/>
        <v>38.172000000000004</v>
      </c>
      <c r="AK40" s="13">
        <f>'База по имуществу'!AK40/1000</f>
        <v>34.067999999999998</v>
      </c>
      <c r="AL40" s="13">
        <f>'База по имуществу'!AL40/1000</f>
        <v>46.688000000000002</v>
      </c>
      <c r="AM40" s="13">
        <f>'База по имуществу'!AM40/1000</f>
        <v>74.665999999999997</v>
      </c>
      <c r="AN40" s="12">
        <f t="shared" si="20"/>
        <v>1.3704355993894566</v>
      </c>
      <c r="AO40" s="12">
        <f t="shared" si="20"/>
        <v>1.5992546264564769</v>
      </c>
      <c r="AP40" s="11">
        <f t="shared" si="21"/>
        <v>12.620000000000005</v>
      </c>
      <c r="AQ40" s="11">
        <f t="shared" si="21"/>
        <v>27.977999999999994</v>
      </c>
    </row>
    <row r="41" spans="1:43" x14ac:dyDescent="0.25">
      <c r="A41" s="10" t="s">
        <v>34</v>
      </c>
      <c r="B41" s="11">
        <v>128039</v>
      </c>
      <c r="C41" s="11">
        <v>144197</v>
      </c>
      <c r="D41" s="11">
        <v>143157</v>
      </c>
      <c r="E41" s="12">
        <f t="shared" si="0"/>
        <v>1.1261959246791993</v>
      </c>
      <c r="F41" s="12">
        <f t="shared" si="0"/>
        <v>0.99278764468054126</v>
      </c>
      <c r="G41" s="11">
        <f t="shared" si="1"/>
        <v>16158</v>
      </c>
      <c r="H41" s="11">
        <f t="shared" si="1"/>
        <v>-1040</v>
      </c>
      <c r="I41" s="11">
        <v>106052</v>
      </c>
      <c r="J41" s="11">
        <v>115265</v>
      </c>
      <c r="K41" s="11">
        <v>120250</v>
      </c>
      <c r="L41" s="12">
        <f t="shared" si="12"/>
        <v>1.0868724776524723</v>
      </c>
      <c r="M41" s="12">
        <f t="shared" si="12"/>
        <v>1.0432481672667331</v>
      </c>
      <c r="N41" s="11">
        <f t="shared" si="13"/>
        <v>9213</v>
      </c>
      <c r="O41" s="11">
        <f t="shared" si="13"/>
        <v>4985</v>
      </c>
      <c r="P41" s="11">
        <v>69483</v>
      </c>
      <c r="Q41" s="11">
        <v>72162</v>
      </c>
      <c r="R41" s="11">
        <v>57521</v>
      </c>
      <c r="S41" s="12">
        <f t="shared" si="14"/>
        <v>1.0385561936013126</v>
      </c>
      <c r="T41" s="12">
        <f t="shared" si="14"/>
        <v>0.79710928189351737</v>
      </c>
      <c r="U41" s="11">
        <f t="shared" si="15"/>
        <v>2679</v>
      </c>
      <c r="V41" s="11">
        <f t="shared" si="15"/>
        <v>-14641</v>
      </c>
      <c r="W41" s="11">
        <f>'База по имуществу'!W41/1000</f>
        <v>19628.314999999999</v>
      </c>
      <c r="X41" s="11">
        <f>'База по имуществу'!X41/1000</f>
        <v>20314.105</v>
      </c>
      <c r="Y41" s="11">
        <f>'База по имуществу'!Y41/1000</f>
        <v>69891.59</v>
      </c>
      <c r="Z41" s="12">
        <f t="shared" si="16"/>
        <v>1.0349388116096567</v>
      </c>
      <c r="AA41" s="12">
        <f t="shared" si="16"/>
        <v>3.4405448824843625</v>
      </c>
      <c r="AB41" s="11">
        <f t="shared" si="17"/>
        <v>685.79000000000087</v>
      </c>
      <c r="AC41" s="11">
        <f t="shared" si="17"/>
        <v>49577.485000000001</v>
      </c>
      <c r="AD41" s="13">
        <f>'База по имуществу'!AD41/1000</f>
        <v>48.482999999999997</v>
      </c>
      <c r="AE41" s="13">
        <f>'База по имуществу'!AE41/1000</f>
        <v>51.408000000000001</v>
      </c>
      <c r="AF41" s="13">
        <f>'База по имуществу'!AF41/1000</f>
        <v>35.695999999999998</v>
      </c>
      <c r="AG41" s="12">
        <f t="shared" si="18"/>
        <v>1.060330425097457</v>
      </c>
      <c r="AH41" s="12">
        <f t="shared" si="18"/>
        <v>0.69436663554310607</v>
      </c>
      <c r="AI41" s="13">
        <f t="shared" si="19"/>
        <v>2.9250000000000043</v>
      </c>
      <c r="AJ41" s="13">
        <f t="shared" si="19"/>
        <v>-15.712000000000003</v>
      </c>
      <c r="AK41" s="13">
        <f>'База по имуществу'!AK41/1000</f>
        <v>29.126000000000001</v>
      </c>
      <c r="AL41" s="13">
        <f>'База по имуществу'!AL41/1000</f>
        <v>44.521000000000001</v>
      </c>
      <c r="AM41" s="13">
        <f>'База по имуществу'!AM41/1000</f>
        <v>7.5430000000000001</v>
      </c>
      <c r="AN41" s="12">
        <f t="shared" si="20"/>
        <v>1.5285655428139806</v>
      </c>
      <c r="AO41" s="12">
        <f t="shared" si="20"/>
        <v>0.16942566429325487</v>
      </c>
      <c r="AP41" s="11">
        <f t="shared" si="21"/>
        <v>15.395</v>
      </c>
      <c r="AQ41" s="11">
        <f t="shared" si="21"/>
        <v>-36.978000000000002</v>
      </c>
    </row>
    <row r="42" spans="1:43" ht="15" customHeight="1" x14ac:dyDescent="0.25">
      <c r="A42" s="10" t="s">
        <v>35</v>
      </c>
      <c r="B42" s="11">
        <v>188429</v>
      </c>
      <c r="C42" s="11">
        <v>181003</v>
      </c>
      <c r="D42" s="11">
        <v>203798</v>
      </c>
      <c r="E42" s="12">
        <f t="shared" si="0"/>
        <v>0.96058993042472229</v>
      </c>
      <c r="F42" s="12">
        <f t="shared" si="0"/>
        <v>1.1259371391634392</v>
      </c>
      <c r="G42" s="11">
        <f t="shared" si="1"/>
        <v>-7426</v>
      </c>
      <c r="H42" s="11">
        <f t="shared" si="1"/>
        <v>22795</v>
      </c>
      <c r="I42" s="11">
        <v>161382</v>
      </c>
      <c r="J42" s="11">
        <v>157240</v>
      </c>
      <c r="K42" s="11">
        <v>177325</v>
      </c>
      <c r="L42" s="12">
        <f t="shared" si="12"/>
        <v>0.97433418844728659</v>
      </c>
      <c r="M42" s="12">
        <f t="shared" si="12"/>
        <v>1.1277346731111677</v>
      </c>
      <c r="N42" s="11">
        <f t="shared" si="13"/>
        <v>-4142</v>
      </c>
      <c r="O42" s="11">
        <f t="shared" si="13"/>
        <v>20085</v>
      </c>
      <c r="P42" s="11">
        <v>93813</v>
      </c>
      <c r="Q42" s="11">
        <v>92831</v>
      </c>
      <c r="R42" s="11">
        <v>95017</v>
      </c>
      <c r="S42" s="12">
        <f t="shared" si="14"/>
        <v>0.989532367582318</v>
      </c>
      <c r="T42" s="12">
        <f t="shared" si="14"/>
        <v>1.023548168176579</v>
      </c>
      <c r="U42" s="11">
        <f t="shared" si="15"/>
        <v>-982</v>
      </c>
      <c r="V42" s="11">
        <f t="shared" si="15"/>
        <v>2186</v>
      </c>
      <c r="W42" s="11">
        <f>'База по имуществу'!W42/1000</f>
        <v>23783.244999999999</v>
      </c>
      <c r="X42" s="11">
        <f>'База по имуществу'!X42/1000</f>
        <v>21701.407999999999</v>
      </c>
      <c r="Y42" s="11">
        <f>'База по имуществу'!Y42/1000</f>
        <v>27597.678</v>
      </c>
      <c r="Z42" s="12">
        <f t="shared" si="16"/>
        <v>0.91246623410724648</v>
      </c>
      <c r="AA42" s="12">
        <f t="shared" si="16"/>
        <v>1.2716998823302157</v>
      </c>
      <c r="AB42" s="11">
        <f t="shared" si="17"/>
        <v>-2081.8369999999995</v>
      </c>
      <c r="AC42" s="11">
        <f t="shared" si="17"/>
        <v>5896.27</v>
      </c>
      <c r="AD42" s="13">
        <f>'База по имуществу'!AD42/1000</f>
        <v>60.661999999999999</v>
      </c>
      <c r="AE42" s="13">
        <f>'База по имуществу'!AE42/1000</f>
        <v>54.774999999999999</v>
      </c>
      <c r="AF42" s="13">
        <f>'База по имуществу'!AF42/1000</f>
        <v>79.332999999999998</v>
      </c>
      <c r="AG42" s="12">
        <f t="shared" si="18"/>
        <v>0.90295407339026079</v>
      </c>
      <c r="AH42" s="12">
        <f t="shared" si="18"/>
        <v>1.4483432222729347</v>
      </c>
      <c r="AI42" s="13">
        <f t="shared" si="19"/>
        <v>-5.8870000000000005</v>
      </c>
      <c r="AJ42" s="13">
        <f t="shared" si="19"/>
        <v>24.558</v>
      </c>
      <c r="AK42" s="13">
        <f>'База по имуществу'!AK42/1000</f>
        <v>47.03</v>
      </c>
      <c r="AL42" s="13">
        <f>'База по имуществу'!AL42/1000</f>
        <v>54.811999999999998</v>
      </c>
      <c r="AM42" s="13">
        <f>'База по имуществу'!AM42/1000</f>
        <v>50.231000000000002</v>
      </c>
      <c r="AN42" s="12">
        <f t="shared" si="20"/>
        <v>1.1654688496704231</v>
      </c>
      <c r="AO42" s="12">
        <f t="shared" si="20"/>
        <v>0.91642341093191282</v>
      </c>
      <c r="AP42" s="11">
        <f t="shared" si="21"/>
        <v>7.7819999999999965</v>
      </c>
      <c r="AQ42" s="11">
        <f t="shared" si="21"/>
        <v>-4.580999999999996</v>
      </c>
    </row>
    <row r="43" spans="1:43" x14ac:dyDescent="0.25">
      <c r="A43" s="10" t="s">
        <v>36</v>
      </c>
      <c r="B43" s="11">
        <v>101027</v>
      </c>
      <c r="C43" s="11">
        <v>113701</v>
      </c>
      <c r="D43" s="11">
        <v>177272</v>
      </c>
      <c r="E43" s="12">
        <f t="shared" si="0"/>
        <v>1.1254516119453215</v>
      </c>
      <c r="F43" s="12">
        <f t="shared" si="0"/>
        <v>1.5591067800634999</v>
      </c>
      <c r="G43" s="11">
        <f t="shared" si="1"/>
        <v>12674</v>
      </c>
      <c r="H43" s="11">
        <f t="shared" si="1"/>
        <v>63571</v>
      </c>
      <c r="I43" s="11">
        <v>82338</v>
      </c>
      <c r="J43" s="11">
        <v>98050</v>
      </c>
      <c r="K43" s="11">
        <v>165978</v>
      </c>
      <c r="L43" s="12">
        <f t="shared" ref="L43:M58" si="22">J43/I43</f>
        <v>1.190823192207729</v>
      </c>
      <c r="M43" s="12">
        <f t="shared" si="22"/>
        <v>1.6927893931667517</v>
      </c>
      <c r="N43" s="11">
        <f t="shared" ref="N43:O58" si="23">J43-I43</f>
        <v>15712</v>
      </c>
      <c r="O43" s="11">
        <f t="shared" si="23"/>
        <v>67928</v>
      </c>
      <c r="P43" s="11">
        <v>72951</v>
      </c>
      <c r="Q43" s="11">
        <v>88193</v>
      </c>
      <c r="R43" s="11">
        <v>97557</v>
      </c>
      <c r="S43" s="12">
        <f t="shared" ref="S43:T58" si="24">Q43/P43</f>
        <v>1.2089347644309194</v>
      </c>
      <c r="T43" s="12">
        <f t="shared" si="24"/>
        <v>1.1061762271382083</v>
      </c>
      <c r="U43" s="11">
        <f t="shared" ref="U43:V58" si="25">Q43-P43</f>
        <v>15242</v>
      </c>
      <c r="V43" s="11">
        <f t="shared" si="25"/>
        <v>9364</v>
      </c>
      <c r="W43" s="11">
        <f>'База по имуществу'!W43/1000</f>
        <v>31860.328000000001</v>
      </c>
      <c r="X43" s="11">
        <f>'База по имуществу'!X43/1000</f>
        <v>37842.779000000002</v>
      </c>
      <c r="Y43" s="11">
        <f>'База по имуществу'!Y43/1000</f>
        <v>48886.216999999997</v>
      </c>
      <c r="Z43" s="12">
        <f t="shared" ref="Z43:AA58" si="26">X43/W43</f>
        <v>1.1877711679553331</v>
      </c>
      <c r="AA43" s="12">
        <f t="shared" si="26"/>
        <v>1.2918241813055007</v>
      </c>
      <c r="AB43" s="11">
        <f t="shared" ref="AB43:AC58" si="27">X43-W43</f>
        <v>5982.4510000000009</v>
      </c>
      <c r="AC43" s="11">
        <f t="shared" si="27"/>
        <v>11043.437999999995</v>
      </c>
      <c r="AD43" s="13">
        <f>'База по имуществу'!AD43/1000</f>
        <v>48.712000000000003</v>
      </c>
      <c r="AE43" s="13">
        <f>'База по имуществу'!AE43/1000</f>
        <v>61.045999999999999</v>
      </c>
      <c r="AF43" s="13">
        <f>'База по имуществу'!AF43/1000</f>
        <v>102.974</v>
      </c>
      <c r="AG43" s="12">
        <f t="shared" ref="AG43:AH58" si="28">AE43/AD43</f>
        <v>1.2532024963048118</v>
      </c>
      <c r="AH43" s="12">
        <f t="shared" si="28"/>
        <v>1.6868263276873179</v>
      </c>
      <c r="AI43" s="13">
        <f t="shared" ref="AI43:AJ58" si="29">AE43-AD43</f>
        <v>12.333999999999996</v>
      </c>
      <c r="AJ43" s="13">
        <f t="shared" si="29"/>
        <v>41.928000000000004</v>
      </c>
      <c r="AK43" s="13">
        <f>'База по имуществу'!AK43/1000</f>
        <v>6.98</v>
      </c>
      <c r="AL43" s="13">
        <f>'База по имуществу'!AL43/1000</f>
        <v>10.85</v>
      </c>
      <c r="AM43" s="13">
        <f>'База по имуществу'!AM43/1000</f>
        <v>18.390999999999998</v>
      </c>
      <c r="AN43" s="12">
        <f t="shared" ref="AN43:AO58" si="30">AL43/AK43</f>
        <v>1.5544412607449856</v>
      </c>
      <c r="AO43" s="12">
        <f t="shared" si="30"/>
        <v>1.6950230414746543</v>
      </c>
      <c r="AP43" s="11">
        <f t="shared" ref="AP43:AQ58" si="31">AL43-AK43</f>
        <v>3.8699999999999992</v>
      </c>
      <c r="AQ43" s="11">
        <f t="shared" si="31"/>
        <v>7.5409999999999986</v>
      </c>
    </row>
    <row r="44" spans="1:43" x14ac:dyDescent="0.25">
      <c r="A44" s="10" t="s">
        <v>37</v>
      </c>
      <c r="B44" s="11">
        <v>1142369</v>
      </c>
      <c r="C44" s="11">
        <v>1091097</v>
      </c>
      <c r="D44" s="11">
        <v>1201409</v>
      </c>
      <c r="E44" s="12">
        <f t="shared" si="0"/>
        <v>0.95511782970301184</v>
      </c>
      <c r="F44" s="12">
        <f t="shared" si="0"/>
        <v>1.101101918527867</v>
      </c>
      <c r="G44" s="11">
        <f t="shared" si="1"/>
        <v>-51272</v>
      </c>
      <c r="H44" s="11">
        <f t="shared" si="1"/>
        <v>110312</v>
      </c>
      <c r="I44" s="11">
        <v>988368</v>
      </c>
      <c r="J44" s="11">
        <v>1015800</v>
      </c>
      <c r="K44" s="11">
        <v>1176662</v>
      </c>
      <c r="L44" s="12">
        <f t="shared" si="22"/>
        <v>1.0277548443494731</v>
      </c>
      <c r="M44" s="12">
        <f t="shared" si="22"/>
        <v>1.1583599133687734</v>
      </c>
      <c r="N44" s="11">
        <f t="shared" si="23"/>
        <v>27432</v>
      </c>
      <c r="O44" s="11">
        <f t="shared" si="23"/>
        <v>160862</v>
      </c>
      <c r="P44" s="11">
        <v>632825</v>
      </c>
      <c r="Q44" s="11">
        <v>636908</v>
      </c>
      <c r="R44" s="11">
        <v>666714</v>
      </c>
      <c r="S44" s="12">
        <f t="shared" si="24"/>
        <v>1.0064520207008256</v>
      </c>
      <c r="T44" s="12">
        <f t="shared" si="24"/>
        <v>1.0467979676813606</v>
      </c>
      <c r="U44" s="11">
        <f t="shared" si="25"/>
        <v>4083</v>
      </c>
      <c r="V44" s="11">
        <f t="shared" si="25"/>
        <v>29806</v>
      </c>
      <c r="W44" s="11">
        <f>'База по имуществу'!W44/1000</f>
        <v>152510.12700000001</v>
      </c>
      <c r="X44" s="11">
        <f>'База по имуществу'!X44/1000</f>
        <v>157794.73699999999</v>
      </c>
      <c r="Y44" s="11">
        <f>'База по имуществу'!Y44/1000</f>
        <v>185662.72700000001</v>
      </c>
      <c r="Z44" s="12">
        <f t="shared" si="26"/>
        <v>1.0346508792822655</v>
      </c>
      <c r="AA44" s="12">
        <f t="shared" si="26"/>
        <v>1.1766091222674937</v>
      </c>
      <c r="AB44" s="11">
        <f t="shared" si="27"/>
        <v>5284.609999999986</v>
      </c>
      <c r="AC44" s="11">
        <f t="shared" si="27"/>
        <v>27867.99000000002</v>
      </c>
      <c r="AD44" s="13">
        <f>'База по имуществу'!AD44/1000</f>
        <v>454.15</v>
      </c>
      <c r="AE44" s="13">
        <f>'База по имуществу'!AE44/1000</f>
        <v>502.89299999999997</v>
      </c>
      <c r="AF44" s="13">
        <f>'База по имуществу'!AF44/1000</f>
        <v>652.85299999999995</v>
      </c>
      <c r="AG44" s="12">
        <f t="shared" si="28"/>
        <v>1.1073279753385445</v>
      </c>
      <c r="AH44" s="12">
        <f t="shared" si="28"/>
        <v>1.2981946457795197</v>
      </c>
      <c r="AI44" s="13">
        <f t="shared" si="29"/>
        <v>48.742999999999995</v>
      </c>
      <c r="AJ44" s="13">
        <f t="shared" si="29"/>
        <v>149.95999999999998</v>
      </c>
      <c r="AK44" s="13">
        <f>'База по имуществу'!AK44/1000</f>
        <v>373.57299999999998</v>
      </c>
      <c r="AL44" s="13">
        <f>'База по имуществу'!AL44/1000</f>
        <v>403.26299999999998</v>
      </c>
      <c r="AM44" s="13">
        <f>'База по имуществу'!AM44/1000</f>
        <v>439.05500000000001</v>
      </c>
      <c r="AN44" s="12">
        <f t="shared" si="30"/>
        <v>1.0794757651115043</v>
      </c>
      <c r="AO44" s="12">
        <f t="shared" si="30"/>
        <v>1.0887559731490368</v>
      </c>
      <c r="AP44" s="11">
        <f t="shared" si="31"/>
        <v>29.689999999999998</v>
      </c>
      <c r="AQ44" s="11">
        <f t="shared" si="31"/>
        <v>35.79200000000003</v>
      </c>
    </row>
    <row r="45" spans="1:43" x14ac:dyDescent="0.25">
      <c r="A45" s="10" t="s">
        <v>38</v>
      </c>
      <c r="B45" s="11">
        <v>167651</v>
      </c>
      <c r="C45" s="11">
        <v>166144</v>
      </c>
      <c r="D45" s="11">
        <v>201677</v>
      </c>
      <c r="E45" s="12">
        <f t="shared" si="0"/>
        <v>0.99101108851125252</v>
      </c>
      <c r="F45" s="12">
        <f t="shared" si="0"/>
        <v>1.2138686922187982</v>
      </c>
      <c r="G45" s="11">
        <f t="shared" si="1"/>
        <v>-1507</v>
      </c>
      <c r="H45" s="11">
        <f t="shared" si="1"/>
        <v>35533</v>
      </c>
      <c r="I45" s="11">
        <v>137811</v>
      </c>
      <c r="J45" s="11">
        <v>140993</v>
      </c>
      <c r="K45" s="11">
        <v>184212</v>
      </c>
      <c r="L45" s="12">
        <f t="shared" si="22"/>
        <v>1.0230895937189339</v>
      </c>
      <c r="M45" s="12">
        <f t="shared" si="22"/>
        <v>1.3065329484442489</v>
      </c>
      <c r="N45" s="11">
        <f t="shared" si="23"/>
        <v>3182</v>
      </c>
      <c r="O45" s="11">
        <f t="shared" si="23"/>
        <v>43219</v>
      </c>
      <c r="P45" s="11">
        <v>88625</v>
      </c>
      <c r="Q45" s="11">
        <v>90303</v>
      </c>
      <c r="R45" s="11">
        <v>92333</v>
      </c>
      <c r="S45" s="12">
        <f t="shared" si="24"/>
        <v>1.0189337094499296</v>
      </c>
      <c r="T45" s="12">
        <f t="shared" si="24"/>
        <v>1.0224798733153937</v>
      </c>
      <c r="U45" s="11">
        <f t="shared" si="25"/>
        <v>1678</v>
      </c>
      <c r="V45" s="11">
        <f t="shared" si="25"/>
        <v>2030</v>
      </c>
      <c r="W45" s="11">
        <f>'База по имуществу'!W45/1000</f>
        <v>18159.929</v>
      </c>
      <c r="X45" s="11">
        <f>'База по имуществу'!X45/1000</f>
        <v>18375.596000000001</v>
      </c>
      <c r="Y45" s="11">
        <f>'База по имуществу'!Y45/1000</f>
        <v>21466.525000000001</v>
      </c>
      <c r="Z45" s="12">
        <f t="shared" si="26"/>
        <v>1.0118759825547776</v>
      </c>
      <c r="AA45" s="12">
        <f t="shared" si="26"/>
        <v>1.1682083672279255</v>
      </c>
      <c r="AB45" s="11">
        <f t="shared" si="27"/>
        <v>215.66700000000128</v>
      </c>
      <c r="AC45" s="11">
        <f t="shared" si="27"/>
        <v>3090.9290000000001</v>
      </c>
      <c r="AD45" s="13">
        <f>'База по имуществу'!AD45/1000</f>
        <v>38.380000000000003</v>
      </c>
      <c r="AE45" s="13">
        <f>'База по имуществу'!AE45/1000</f>
        <v>36.746000000000002</v>
      </c>
      <c r="AF45" s="13">
        <f>'База по имуществу'!AF45/1000</f>
        <v>51.134999999999998</v>
      </c>
      <c r="AG45" s="12">
        <f t="shared" si="28"/>
        <v>0.95742574257425739</v>
      </c>
      <c r="AH45" s="12">
        <f t="shared" si="28"/>
        <v>1.3915800359222772</v>
      </c>
      <c r="AI45" s="13">
        <f t="shared" si="29"/>
        <v>-1.6340000000000003</v>
      </c>
      <c r="AJ45" s="13">
        <f t="shared" si="29"/>
        <v>14.388999999999996</v>
      </c>
      <c r="AK45" s="13">
        <f>'База по имуществу'!AK45/1000</f>
        <v>35.792999999999999</v>
      </c>
      <c r="AL45" s="13">
        <f>'База по имуществу'!AL45/1000</f>
        <v>35.896999999999998</v>
      </c>
      <c r="AM45" s="13">
        <f>'База по имуществу'!AM45/1000</f>
        <v>45.223999999999997</v>
      </c>
      <c r="AN45" s="12">
        <f t="shared" si="30"/>
        <v>1.0029055960662698</v>
      </c>
      <c r="AO45" s="12">
        <f t="shared" si="30"/>
        <v>1.2598267264673928</v>
      </c>
      <c r="AP45" s="11">
        <f t="shared" si="31"/>
        <v>0.1039999999999992</v>
      </c>
      <c r="AQ45" s="11">
        <f t="shared" si="31"/>
        <v>9.3269999999999982</v>
      </c>
    </row>
    <row r="46" spans="1:43" x14ac:dyDescent="0.25">
      <c r="A46" s="10" t="s">
        <v>39</v>
      </c>
      <c r="B46" s="11">
        <v>101571</v>
      </c>
      <c r="C46" s="11">
        <v>98972</v>
      </c>
      <c r="D46" s="11">
        <v>112282</v>
      </c>
      <c r="E46" s="12">
        <f t="shared" si="0"/>
        <v>0.97441198767364701</v>
      </c>
      <c r="F46" s="12">
        <f t="shared" si="0"/>
        <v>1.1344824798933031</v>
      </c>
      <c r="G46" s="11">
        <f t="shared" si="1"/>
        <v>-2599</v>
      </c>
      <c r="H46" s="11">
        <f t="shared" si="1"/>
        <v>13310</v>
      </c>
      <c r="I46" s="11">
        <v>86505</v>
      </c>
      <c r="J46" s="11">
        <v>89572</v>
      </c>
      <c r="K46" s="11">
        <v>100064</v>
      </c>
      <c r="L46" s="12">
        <f t="shared" si="22"/>
        <v>1.0354545980001155</v>
      </c>
      <c r="M46" s="12">
        <f t="shared" si="22"/>
        <v>1.1171348189166257</v>
      </c>
      <c r="N46" s="11">
        <f t="shared" si="23"/>
        <v>3067</v>
      </c>
      <c r="O46" s="11">
        <f t="shared" si="23"/>
        <v>10492</v>
      </c>
      <c r="P46" s="11">
        <v>52733</v>
      </c>
      <c r="Q46" s="11">
        <v>53340</v>
      </c>
      <c r="R46" s="11">
        <v>57943</v>
      </c>
      <c r="S46" s="12">
        <f t="shared" si="24"/>
        <v>1.0115108186524566</v>
      </c>
      <c r="T46" s="12">
        <f t="shared" si="24"/>
        <v>1.0862954630671167</v>
      </c>
      <c r="U46" s="11">
        <f t="shared" si="25"/>
        <v>607</v>
      </c>
      <c r="V46" s="11">
        <f t="shared" si="25"/>
        <v>4603</v>
      </c>
      <c r="W46" s="11">
        <f>'База по имуществу'!W46/1000</f>
        <v>28041.853999999999</v>
      </c>
      <c r="X46" s="11">
        <f>'База по имуществу'!X46/1000</f>
        <v>27908.391</v>
      </c>
      <c r="Y46" s="11">
        <f>'База по имуществу'!Y46/1000</f>
        <v>32784.588000000003</v>
      </c>
      <c r="Z46" s="12">
        <f t="shared" si="26"/>
        <v>0.99524057860083004</v>
      </c>
      <c r="AA46" s="12">
        <f t="shared" si="26"/>
        <v>1.1747215380492557</v>
      </c>
      <c r="AB46" s="11">
        <f t="shared" si="27"/>
        <v>-133.46299999999974</v>
      </c>
      <c r="AC46" s="11">
        <f t="shared" si="27"/>
        <v>4876.1970000000038</v>
      </c>
      <c r="AD46" s="13">
        <f>'База по имуществу'!AD46/1000</f>
        <v>85.316000000000003</v>
      </c>
      <c r="AE46" s="13">
        <f>'База по имуществу'!AE46/1000</f>
        <v>81.116</v>
      </c>
      <c r="AF46" s="13">
        <f>'База по имуществу'!AF46/1000</f>
        <v>148.98099999999999</v>
      </c>
      <c r="AG46" s="12">
        <f t="shared" si="28"/>
        <v>0.95077125041023958</v>
      </c>
      <c r="AH46" s="12">
        <f t="shared" si="28"/>
        <v>1.8366413531239212</v>
      </c>
      <c r="AI46" s="13">
        <f t="shared" si="29"/>
        <v>-4.2000000000000028</v>
      </c>
      <c r="AJ46" s="13">
        <f t="shared" si="29"/>
        <v>67.864999999999995</v>
      </c>
      <c r="AK46" s="13">
        <f>'База по имуществу'!AK46/1000</f>
        <v>89.185000000000002</v>
      </c>
      <c r="AL46" s="13">
        <f>'База по имуществу'!AL46/1000</f>
        <v>106.98099999999999</v>
      </c>
      <c r="AM46" s="13">
        <f>'База по имуществу'!AM46/1000</f>
        <v>117.098</v>
      </c>
      <c r="AN46" s="12">
        <f t="shared" si="30"/>
        <v>1.1995402814374614</v>
      </c>
      <c r="AO46" s="12">
        <f t="shared" si="30"/>
        <v>1.0945681943522683</v>
      </c>
      <c r="AP46" s="11">
        <f t="shared" si="31"/>
        <v>17.795999999999992</v>
      </c>
      <c r="AQ46" s="11">
        <f t="shared" si="31"/>
        <v>10.117000000000004</v>
      </c>
    </row>
    <row r="47" spans="1:43" x14ac:dyDescent="0.25">
      <c r="A47" s="10" t="s">
        <v>40</v>
      </c>
      <c r="B47" s="11">
        <v>2213174</v>
      </c>
      <c r="C47" s="11">
        <v>2285057</v>
      </c>
      <c r="D47" s="11">
        <v>2430167</v>
      </c>
      <c r="E47" s="12">
        <f t="shared" si="0"/>
        <v>1.0324795971758207</v>
      </c>
      <c r="F47" s="12">
        <f t="shared" si="0"/>
        <v>1.0635038863363147</v>
      </c>
      <c r="G47" s="11">
        <f t="shared" si="1"/>
        <v>71883</v>
      </c>
      <c r="H47" s="11">
        <f t="shared" si="1"/>
        <v>145110</v>
      </c>
      <c r="I47" s="11">
        <v>2094421</v>
      </c>
      <c r="J47" s="11">
        <v>2086001</v>
      </c>
      <c r="K47" s="11">
        <v>2401641</v>
      </c>
      <c r="L47" s="12">
        <f t="shared" si="22"/>
        <v>0.99597979584811269</v>
      </c>
      <c r="M47" s="12">
        <f t="shared" si="22"/>
        <v>1.1513134461584631</v>
      </c>
      <c r="N47" s="11">
        <f t="shared" si="23"/>
        <v>-8420</v>
      </c>
      <c r="O47" s="11">
        <f t="shared" si="23"/>
        <v>315640</v>
      </c>
      <c r="P47" s="11">
        <v>1282265</v>
      </c>
      <c r="Q47" s="11">
        <v>1237528</v>
      </c>
      <c r="R47" s="11">
        <v>1320646</v>
      </c>
      <c r="S47" s="12">
        <f t="shared" si="24"/>
        <v>0.96511095600363417</v>
      </c>
      <c r="T47" s="12">
        <f t="shared" si="24"/>
        <v>1.0671645409235184</v>
      </c>
      <c r="U47" s="11">
        <f t="shared" si="25"/>
        <v>-44737</v>
      </c>
      <c r="V47" s="11">
        <f t="shared" si="25"/>
        <v>83118</v>
      </c>
      <c r="W47" s="11">
        <f>'База по имуществу'!W47/1000</f>
        <v>445815.84499999997</v>
      </c>
      <c r="X47" s="11">
        <f>'База по имуществу'!X47/1000</f>
        <v>410893.05300000001</v>
      </c>
      <c r="Y47" s="11">
        <f>'База по имуществу'!Y47/1000</f>
        <v>526808.07200000004</v>
      </c>
      <c r="Z47" s="12">
        <f t="shared" si="26"/>
        <v>0.92166543116025867</v>
      </c>
      <c r="AA47" s="12">
        <f t="shared" si="26"/>
        <v>1.282105083436395</v>
      </c>
      <c r="AB47" s="11">
        <f t="shared" si="27"/>
        <v>-34922.791999999958</v>
      </c>
      <c r="AC47" s="11">
        <f t="shared" si="27"/>
        <v>115915.01900000003</v>
      </c>
      <c r="AD47" s="13">
        <f>'База по имуществу'!AD47/1000</f>
        <v>1581.4490000000001</v>
      </c>
      <c r="AE47" s="13">
        <f>'База по имуществу'!AE47/1000</f>
        <v>1392.597</v>
      </c>
      <c r="AF47" s="13">
        <f>'База по имуществу'!AF47/1000</f>
        <v>2024.261</v>
      </c>
      <c r="AG47" s="12">
        <f t="shared" si="28"/>
        <v>0.88058293375252694</v>
      </c>
      <c r="AH47" s="12">
        <f t="shared" si="28"/>
        <v>1.4535870750834592</v>
      </c>
      <c r="AI47" s="13">
        <f t="shared" si="29"/>
        <v>-188.85200000000009</v>
      </c>
      <c r="AJ47" s="13">
        <f t="shared" si="29"/>
        <v>631.66399999999999</v>
      </c>
      <c r="AK47" s="13">
        <f>'База по имуществу'!AK47/1000</f>
        <v>1385.1780000000001</v>
      </c>
      <c r="AL47" s="13">
        <f>'База по имуществу'!AL47/1000</f>
        <v>1507.7819999999999</v>
      </c>
      <c r="AM47" s="13">
        <f>'База по имуществу'!AM47/1000</f>
        <v>1494.7729999999999</v>
      </c>
      <c r="AN47" s="12">
        <f t="shared" si="30"/>
        <v>1.0885113682140488</v>
      </c>
      <c r="AO47" s="12">
        <f t="shared" si="30"/>
        <v>0.99137209490496636</v>
      </c>
      <c r="AP47" s="11">
        <f t="shared" si="31"/>
        <v>122.60399999999981</v>
      </c>
      <c r="AQ47" s="11">
        <f t="shared" si="31"/>
        <v>-13.009000000000015</v>
      </c>
    </row>
    <row r="48" spans="1:43" x14ac:dyDescent="0.25">
      <c r="A48" s="10" t="s">
        <v>41</v>
      </c>
      <c r="B48" s="11">
        <v>439305</v>
      </c>
      <c r="C48" s="11">
        <v>408992</v>
      </c>
      <c r="D48" s="11">
        <v>471756</v>
      </c>
      <c r="E48" s="12">
        <f t="shared" si="0"/>
        <v>0.93099782611169912</v>
      </c>
      <c r="F48" s="12">
        <f t="shared" si="0"/>
        <v>1.1534602143807213</v>
      </c>
      <c r="G48" s="11">
        <f t="shared" si="1"/>
        <v>-30313</v>
      </c>
      <c r="H48" s="11">
        <f t="shared" si="1"/>
        <v>62764</v>
      </c>
      <c r="I48" s="11">
        <v>318091</v>
      </c>
      <c r="J48" s="11">
        <v>312508</v>
      </c>
      <c r="K48" s="11">
        <v>395346</v>
      </c>
      <c r="L48" s="12">
        <f t="shared" si="22"/>
        <v>0.98244841884869427</v>
      </c>
      <c r="M48" s="12">
        <f t="shared" si="22"/>
        <v>1.2650748140847594</v>
      </c>
      <c r="N48" s="11">
        <f t="shared" si="23"/>
        <v>-5583</v>
      </c>
      <c r="O48" s="11">
        <f t="shared" si="23"/>
        <v>82838</v>
      </c>
      <c r="P48" s="11">
        <v>202338</v>
      </c>
      <c r="Q48" s="11">
        <v>198436</v>
      </c>
      <c r="R48" s="11">
        <v>207063</v>
      </c>
      <c r="S48" s="12">
        <f t="shared" si="24"/>
        <v>0.98071543654676829</v>
      </c>
      <c r="T48" s="12">
        <f t="shared" si="24"/>
        <v>1.0434749742990184</v>
      </c>
      <c r="U48" s="11">
        <f t="shared" si="25"/>
        <v>-3902</v>
      </c>
      <c r="V48" s="11">
        <f t="shared" si="25"/>
        <v>8627</v>
      </c>
      <c r="W48" s="11">
        <f>'База по имуществу'!W48/1000</f>
        <v>47382.722999999998</v>
      </c>
      <c r="X48" s="11">
        <f>'База по имуществу'!X48/1000</f>
        <v>47064.675999999999</v>
      </c>
      <c r="Y48" s="11">
        <f>'База по имуществу'!Y48/1000</f>
        <v>62968.565999999999</v>
      </c>
      <c r="Z48" s="12">
        <f t="shared" si="26"/>
        <v>0.99328770108885467</v>
      </c>
      <c r="AA48" s="12">
        <f t="shared" si="26"/>
        <v>1.3379156376217272</v>
      </c>
      <c r="AB48" s="11">
        <f t="shared" si="27"/>
        <v>-318.04699999999866</v>
      </c>
      <c r="AC48" s="11">
        <f t="shared" si="27"/>
        <v>15903.89</v>
      </c>
      <c r="AD48" s="13">
        <f>'База по имуществу'!AD48/1000</f>
        <v>118.471</v>
      </c>
      <c r="AE48" s="13">
        <f>'База по имуществу'!AE48/1000</f>
        <v>117.821</v>
      </c>
      <c r="AF48" s="13">
        <f>'База по имуществу'!AF48/1000</f>
        <v>157.72399999999999</v>
      </c>
      <c r="AG48" s="12">
        <f t="shared" si="28"/>
        <v>0.99451342522642672</v>
      </c>
      <c r="AH48" s="12">
        <f t="shared" si="28"/>
        <v>1.3386747693535108</v>
      </c>
      <c r="AI48" s="13">
        <f t="shared" si="29"/>
        <v>-0.65000000000000568</v>
      </c>
      <c r="AJ48" s="13">
        <f t="shared" si="29"/>
        <v>39.902999999999992</v>
      </c>
      <c r="AK48" s="13">
        <f>'База по имуществу'!AK48/1000</f>
        <v>82.230999999999995</v>
      </c>
      <c r="AL48" s="13">
        <f>'База по имуществу'!AL48/1000</f>
        <v>78.084999999999994</v>
      </c>
      <c r="AM48" s="13">
        <f>'База по имуществу'!AM48/1000</f>
        <v>92.102000000000004</v>
      </c>
      <c r="AN48" s="12">
        <f t="shared" si="30"/>
        <v>0.94958105823837724</v>
      </c>
      <c r="AO48" s="12">
        <f t="shared" si="30"/>
        <v>1.1795095088685408</v>
      </c>
      <c r="AP48" s="11">
        <f t="shared" si="31"/>
        <v>-4.1460000000000008</v>
      </c>
      <c r="AQ48" s="11">
        <f t="shared" si="31"/>
        <v>14.01700000000001</v>
      </c>
    </row>
    <row r="49" spans="1:43" x14ac:dyDescent="0.25">
      <c r="A49" s="10" t="s">
        <v>42</v>
      </c>
      <c r="B49" s="11">
        <v>1370649</v>
      </c>
      <c r="C49" s="11">
        <v>1305758</v>
      </c>
      <c r="D49" s="11">
        <v>1357086</v>
      </c>
      <c r="E49" s="12">
        <f t="shared" si="0"/>
        <v>0.95265673414564922</v>
      </c>
      <c r="F49" s="12">
        <f t="shared" si="0"/>
        <v>1.0393089684305974</v>
      </c>
      <c r="G49" s="11">
        <f t="shared" si="1"/>
        <v>-64891</v>
      </c>
      <c r="H49" s="11">
        <f t="shared" si="1"/>
        <v>51328</v>
      </c>
      <c r="I49" s="11">
        <v>1011131</v>
      </c>
      <c r="J49" s="11">
        <v>1015363</v>
      </c>
      <c r="K49" s="11">
        <v>1181985</v>
      </c>
      <c r="L49" s="12">
        <f t="shared" si="22"/>
        <v>1.0041854121770573</v>
      </c>
      <c r="M49" s="12">
        <f t="shared" si="22"/>
        <v>1.1641009176028672</v>
      </c>
      <c r="N49" s="11">
        <f t="shared" si="23"/>
        <v>4232</v>
      </c>
      <c r="O49" s="11">
        <f t="shared" si="23"/>
        <v>166622</v>
      </c>
      <c r="P49" s="11">
        <v>657637</v>
      </c>
      <c r="Q49" s="11">
        <v>611942</v>
      </c>
      <c r="R49" s="11">
        <v>705221</v>
      </c>
      <c r="S49" s="12">
        <f t="shared" si="24"/>
        <v>0.93051637909667495</v>
      </c>
      <c r="T49" s="12">
        <f t="shared" si="24"/>
        <v>1.1524311127525158</v>
      </c>
      <c r="U49" s="11">
        <f t="shared" si="25"/>
        <v>-45695</v>
      </c>
      <c r="V49" s="11">
        <f t="shared" si="25"/>
        <v>93279</v>
      </c>
      <c r="W49" s="11">
        <f>'База по имуществу'!W49/1000</f>
        <v>153952.94399999999</v>
      </c>
      <c r="X49" s="11">
        <f>'База по имуществу'!X49/1000</f>
        <v>142219.424</v>
      </c>
      <c r="Y49" s="11">
        <f>'База по имуществу'!Y49/1000</f>
        <v>178472.796</v>
      </c>
      <c r="Z49" s="12">
        <f t="shared" si="26"/>
        <v>0.92378502355888703</v>
      </c>
      <c r="AA49" s="12">
        <f t="shared" si="26"/>
        <v>1.2549115372594957</v>
      </c>
      <c r="AB49" s="11">
        <f t="shared" si="27"/>
        <v>-11733.51999999999</v>
      </c>
      <c r="AC49" s="11">
        <f t="shared" si="27"/>
        <v>36253.372000000003</v>
      </c>
      <c r="AD49" s="13">
        <f>'База по имуществу'!AD49/1000</f>
        <v>567.99800000000005</v>
      </c>
      <c r="AE49" s="13">
        <f>'База по имуществу'!AE49/1000</f>
        <v>469.41</v>
      </c>
      <c r="AF49" s="13">
        <f>'База по имуществу'!AF49/1000</f>
        <v>663.05799999999999</v>
      </c>
      <c r="AG49" s="12">
        <f t="shared" si="28"/>
        <v>0.82642896629917706</v>
      </c>
      <c r="AH49" s="12">
        <f t="shared" si="28"/>
        <v>1.4125348842163565</v>
      </c>
      <c r="AI49" s="13">
        <f t="shared" si="29"/>
        <v>-98.588000000000022</v>
      </c>
      <c r="AJ49" s="13">
        <f t="shared" si="29"/>
        <v>193.64799999999997</v>
      </c>
      <c r="AK49" s="13">
        <f>'База по имуществу'!AK49/1000</f>
        <v>370.01400000000001</v>
      </c>
      <c r="AL49" s="13">
        <f>'База по имуществу'!AL49/1000</f>
        <v>416.90100000000001</v>
      </c>
      <c r="AM49" s="13">
        <f>'База по имуществу'!AM49/1000</f>
        <v>480.24400000000003</v>
      </c>
      <c r="AN49" s="12">
        <f t="shared" si="30"/>
        <v>1.1267168269308729</v>
      </c>
      <c r="AO49" s="12">
        <f t="shared" si="30"/>
        <v>1.1519377502092822</v>
      </c>
      <c r="AP49" s="11">
        <f t="shared" si="31"/>
        <v>46.887</v>
      </c>
      <c r="AQ49" s="11">
        <f t="shared" si="31"/>
        <v>63.343000000000018</v>
      </c>
    </row>
    <row r="50" spans="1:43" x14ac:dyDescent="0.25">
      <c r="A50" s="10" t="s">
        <v>43</v>
      </c>
      <c r="B50" s="11">
        <v>2042377</v>
      </c>
      <c r="C50" s="11">
        <v>1952418</v>
      </c>
      <c r="D50" s="11">
        <v>2067080</v>
      </c>
      <c r="E50" s="12">
        <f t="shared" si="0"/>
        <v>0.95595377347081367</v>
      </c>
      <c r="F50" s="12">
        <f t="shared" si="0"/>
        <v>1.0587282026697151</v>
      </c>
      <c r="G50" s="11">
        <f t="shared" si="1"/>
        <v>-89959</v>
      </c>
      <c r="H50" s="11">
        <f t="shared" si="1"/>
        <v>114662</v>
      </c>
      <c r="I50" s="11">
        <v>1741013</v>
      </c>
      <c r="J50" s="11">
        <v>1703103</v>
      </c>
      <c r="K50" s="11">
        <v>2024510</v>
      </c>
      <c r="L50" s="12">
        <f t="shared" si="22"/>
        <v>0.97822532054614186</v>
      </c>
      <c r="M50" s="12">
        <f t="shared" si="22"/>
        <v>1.1887184744551562</v>
      </c>
      <c r="N50" s="11">
        <f t="shared" si="23"/>
        <v>-37910</v>
      </c>
      <c r="O50" s="11">
        <f t="shared" si="23"/>
        <v>321407</v>
      </c>
      <c r="P50" s="11">
        <v>1046815</v>
      </c>
      <c r="Q50" s="11">
        <v>1000808</v>
      </c>
      <c r="R50" s="11">
        <v>1019500</v>
      </c>
      <c r="S50" s="12">
        <f t="shared" si="24"/>
        <v>0.95605049602842906</v>
      </c>
      <c r="T50" s="12">
        <f t="shared" si="24"/>
        <v>1.0186769090574816</v>
      </c>
      <c r="U50" s="11">
        <f t="shared" si="25"/>
        <v>-46007</v>
      </c>
      <c r="V50" s="11">
        <f t="shared" si="25"/>
        <v>18692</v>
      </c>
      <c r="W50" s="11">
        <f>'База по имуществу'!W50/1000</f>
        <v>265899.527</v>
      </c>
      <c r="X50" s="11">
        <f>'База по имуществу'!X50/1000</f>
        <v>259735.40599999999</v>
      </c>
      <c r="Y50" s="11">
        <f>'База по имуществу'!Y50/1000</f>
        <v>458752.58500000002</v>
      </c>
      <c r="Z50" s="12">
        <f t="shared" si="26"/>
        <v>0.97681785646801844</v>
      </c>
      <c r="AA50" s="12">
        <f t="shared" si="26"/>
        <v>1.7662304576219388</v>
      </c>
      <c r="AB50" s="11">
        <f t="shared" si="27"/>
        <v>-6164.1210000000137</v>
      </c>
      <c r="AC50" s="11">
        <f t="shared" si="27"/>
        <v>199017.17900000003</v>
      </c>
      <c r="AD50" s="13">
        <f>'База по имуществу'!AD50/1000</f>
        <v>892.48900000000003</v>
      </c>
      <c r="AE50" s="13">
        <f>'База по имуществу'!AE50/1000</f>
        <v>881.97699999999998</v>
      </c>
      <c r="AF50" s="13">
        <f>'База по имуществу'!AF50/1000</f>
        <v>1181.9960000000001</v>
      </c>
      <c r="AG50" s="12">
        <f t="shared" si="28"/>
        <v>0.98822170357281713</v>
      </c>
      <c r="AH50" s="12">
        <f t="shared" si="28"/>
        <v>1.3401664669260085</v>
      </c>
      <c r="AI50" s="13">
        <f t="shared" si="29"/>
        <v>-10.512000000000057</v>
      </c>
      <c r="AJ50" s="13">
        <f t="shared" si="29"/>
        <v>300.01900000000012</v>
      </c>
      <c r="AK50" s="13">
        <f>'База по имуществу'!AK50/1000</f>
        <v>841.60799999999995</v>
      </c>
      <c r="AL50" s="13">
        <f>'База по имуществу'!AL50/1000</f>
        <v>947.47</v>
      </c>
      <c r="AM50" s="13">
        <f>'База по имуществу'!AM50/1000</f>
        <v>988.58399999999995</v>
      </c>
      <c r="AN50" s="12">
        <f t="shared" si="30"/>
        <v>1.1257854012794557</v>
      </c>
      <c r="AO50" s="12">
        <f t="shared" si="30"/>
        <v>1.0433934583680748</v>
      </c>
      <c r="AP50" s="11">
        <f t="shared" si="31"/>
        <v>105.86200000000008</v>
      </c>
      <c r="AQ50" s="11">
        <f t="shared" si="31"/>
        <v>41.113999999999919</v>
      </c>
    </row>
    <row r="51" spans="1:43" x14ac:dyDescent="0.25">
      <c r="A51" s="10" t="s">
        <v>44</v>
      </c>
      <c r="B51" s="11">
        <v>2053568</v>
      </c>
      <c r="C51" s="11">
        <v>2128396</v>
      </c>
      <c r="D51" s="11">
        <v>2114659</v>
      </c>
      <c r="E51" s="12">
        <f t="shared" si="0"/>
        <v>1.0364380434443856</v>
      </c>
      <c r="F51" s="12">
        <f t="shared" si="0"/>
        <v>0.993545843912505</v>
      </c>
      <c r="G51" s="11">
        <f t="shared" si="1"/>
        <v>74828</v>
      </c>
      <c r="H51" s="11">
        <f t="shared" si="1"/>
        <v>-13737</v>
      </c>
      <c r="I51" s="11">
        <v>1586957</v>
      </c>
      <c r="J51" s="11">
        <v>1632406</v>
      </c>
      <c r="K51" s="11">
        <v>1824385</v>
      </c>
      <c r="L51" s="12">
        <f t="shared" si="22"/>
        <v>1.0286390872594531</v>
      </c>
      <c r="M51" s="12">
        <f t="shared" si="22"/>
        <v>1.1176049340666476</v>
      </c>
      <c r="N51" s="11">
        <f t="shared" si="23"/>
        <v>45449</v>
      </c>
      <c r="O51" s="11">
        <f t="shared" si="23"/>
        <v>191979</v>
      </c>
      <c r="P51" s="11">
        <v>1076848</v>
      </c>
      <c r="Q51" s="11">
        <v>1091591</v>
      </c>
      <c r="R51" s="11">
        <v>913232</v>
      </c>
      <c r="S51" s="12">
        <f t="shared" si="24"/>
        <v>1.0136908830215592</v>
      </c>
      <c r="T51" s="12">
        <f t="shared" si="24"/>
        <v>0.83660638462574355</v>
      </c>
      <c r="U51" s="11">
        <f t="shared" si="25"/>
        <v>14743</v>
      </c>
      <c r="V51" s="11">
        <f t="shared" si="25"/>
        <v>-178359</v>
      </c>
      <c r="W51" s="11">
        <f>'База по имуществу'!W51/1000</f>
        <v>203219.443</v>
      </c>
      <c r="X51" s="11">
        <f>'База по имуществу'!X51/1000</f>
        <v>200575.226</v>
      </c>
      <c r="Y51" s="11">
        <f>'База по имуществу'!Y51/1000</f>
        <v>1207724.0619999999</v>
      </c>
      <c r="Z51" s="12">
        <f t="shared" si="26"/>
        <v>0.9869883660688904</v>
      </c>
      <c r="AA51" s="12">
        <f t="shared" si="26"/>
        <v>6.021302261925408</v>
      </c>
      <c r="AB51" s="11">
        <f t="shared" si="27"/>
        <v>-2644.2170000000042</v>
      </c>
      <c r="AC51" s="11">
        <f t="shared" si="27"/>
        <v>1007148.8359999999</v>
      </c>
      <c r="AD51" s="13">
        <f>'База по имуществу'!AD51/1000</f>
        <v>438.42399999999998</v>
      </c>
      <c r="AE51" s="13">
        <f>'База по имуществу'!AE51/1000</f>
        <v>428.89100000000002</v>
      </c>
      <c r="AF51" s="13">
        <f>'База по имуществу'!AF51/1000</f>
        <v>490.43</v>
      </c>
      <c r="AG51" s="12">
        <f t="shared" si="28"/>
        <v>0.97825620860171902</v>
      </c>
      <c r="AH51" s="12">
        <f t="shared" si="28"/>
        <v>1.1434840087574698</v>
      </c>
      <c r="AI51" s="13">
        <f t="shared" si="29"/>
        <v>-9.5329999999999586</v>
      </c>
      <c r="AJ51" s="13">
        <f t="shared" si="29"/>
        <v>61.538999999999987</v>
      </c>
      <c r="AK51" s="13">
        <f>'База по имуществу'!AK51/1000</f>
        <v>286.334</v>
      </c>
      <c r="AL51" s="13">
        <f>'База по имуществу'!AL51/1000</f>
        <v>330.62799999999999</v>
      </c>
      <c r="AM51" s="13">
        <f>'База по имуществу'!AM51/1000</f>
        <v>183.059</v>
      </c>
      <c r="AN51" s="12">
        <f t="shared" si="30"/>
        <v>1.1546934698638651</v>
      </c>
      <c r="AO51" s="12">
        <f t="shared" si="30"/>
        <v>0.55367059051260026</v>
      </c>
      <c r="AP51" s="11">
        <f t="shared" si="31"/>
        <v>44.293999999999983</v>
      </c>
      <c r="AQ51" s="11">
        <f t="shared" si="31"/>
        <v>-147.56899999999999</v>
      </c>
    </row>
    <row r="52" spans="1:43" x14ac:dyDescent="0.25">
      <c r="A52" s="10" t="s">
        <v>45</v>
      </c>
      <c r="B52" s="11">
        <v>381543</v>
      </c>
      <c r="C52" s="11">
        <v>269908</v>
      </c>
      <c r="D52" s="11">
        <v>389296</v>
      </c>
      <c r="E52" s="12">
        <f t="shared" si="0"/>
        <v>0.70741174651349914</v>
      </c>
      <c r="F52" s="12">
        <f t="shared" si="0"/>
        <v>1.4423284971175363</v>
      </c>
      <c r="G52" s="11">
        <f t="shared" si="1"/>
        <v>-111635</v>
      </c>
      <c r="H52" s="11">
        <f t="shared" si="1"/>
        <v>119388</v>
      </c>
      <c r="I52" s="11">
        <v>298344</v>
      </c>
      <c r="J52" s="11">
        <v>272508</v>
      </c>
      <c r="K52" s="11">
        <v>349830</v>
      </c>
      <c r="L52" s="12">
        <f t="shared" si="22"/>
        <v>0.9134019789236586</v>
      </c>
      <c r="M52" s="12">
        <f t="shared" si="22"/>
        <v>1.2837421286714519</v>
      </c>
      <c r="N52" s="11">
        <f t="shared" si="23"/>
        <v>-25836</v>
      </c>
      <c r="O52" s="11">
        <f t="shared" si="23"/>
        <v>77322</v>
      </c>
      <c r="P52" s="11">
        <v>194877</v>
      </c>
      <c r="Q52" s="11">
        <v>162931</v>
      </c>
      <c r="R52" s="11">
        <v>205303</v>
      </c>
      <c r="S52" s="12">
        <f t="shared" si="24"/>
        <v>0.83607095757836991</v>
      </c>
      <c r="T52" s="12">
        <f t="shared" si="24"/>
        <v>1.2600610074203191</v>
      </c>
      <c r="U52" s="11">
        <f t="shared" si="25"/>
        <v>-31946</v>
      </c>
      <c r="V52" s="11">
        <f t="shared" si="25"/>
        <v>42372</v>
      </c>
      <c r="W52" s="11">
        <f>'База по имуществу'!W52/1000</f>
        <v>35780.120000000003</v>
      </c>
      <c r="X52" s="11">
        <f>'База по имуществу'!X52/1000</f>
        <v>32710.837</v>
      </c>
      <c r="Y52" s="11">
        <f>'База по имуществу'!Y52/1000</f>
        <v>44451.241000000002</v>
      </c>
      <c r="Z52" s="12">
        <f t="shared" si="26"/>
        <v>0.91421820273380849</v>
      </c>
      <c r="AA52" s="12">
        <f t="shared" si="26"/>
        <v>1.3589148146835863</v>
      </c>
      <c r="AB52" s="11">
        <f t="shared" si="27"/>
        <v>-3069.2830000000031</v>
      </c>
      <c r="AC52" s="11">
        <f t="shared" si="27"/>
        <v>11740.404000000002</v>
      </c>
      <c r="AD52" s="13">
        <f>'База по имуществу'!AD52/1000</f>
        <v>59.652000000000001</v>
      </c>
      <c r="AE52" s="13">
        <f>'База по имуществу'!AE52/1000</f>
        <v>59.311</v>
      </c>
      <c r="AF52" s="13">
        <f>'База по имуществу'!AF52/1000</f>
        <v>82.813000000000002</v>
      </c>
      <c r="AG52" s="12">
        <f t="shared" si="28"/>
        <v>0.99428351103064438</v>
      </c>
      <c r="AH52" s="12">
        <f t="shared" si="28"/>
        <v>1.3962502739795317</v>
      </c>
      <c r="AI52" s="13">
        <f t="shared" si="29"/>
        <v>-0.34100000000000108</v>
      </c>
      <c r="AJ52" s="13">
        <f t="shared" si="29"/>
        <v>23.502000000000002</v>
      </c>
      <c r="AK52" s="13">
        <f>'База по имуществу'!AK52/1000</f>
        <v>33.024000000000001</v>
      </c>
      <c r="AL52" s="13">
        <f>'База по имуществу'!AL52/1000</f>
        <v>33.04</v>
      </c>
      <c r="AM52" s="13">
        <f>'База по имуществу'!AM52/1000</f>
        <v>37.725000000000001</v>
      </c>
      <c r="AN52" s="12">
        <f t="shared" si="30"/>
        <v>1.0004844961240309</v>
      </c>
      <c r="AO52" s="12">
        <f t="shared" si="30"/>
        <v>1.1417978208232447</v>
      </c>
      <c r="AP52" s="11">
        <f t="shared" si="31"/>
        <v>1.5999999999998238E-2</v>
      </c>
      <c r="AQ52" s="11">
        <f t="shared" si="31"/>
        <v>4.6850000000000023</v>
      </c>
    </row>
    <row r="53" spans="1:43" x14ac:dyDescent="0.25">
      <c r="A53" s="10" t="s">
        <v>46</v>
      </c>
      <c r="B53" s="11">
        <v>437077</v>
      </c>
      <c r="C53" s="11">
        <v>375474</v>
      </c>
      <c r="D53" s="11">
        <v>421751</v>
      </c>
      <c r="E53" s="12">
        <f t="shared" si="0"/>
        <v>0.85905687098611916</v>
      </c>
      <c r="F53" s="12">
        <f t="shared" si="0"/>
        <v>1.1232495459073064</v>
      </c>
      <c r="G53" s="11">
        <f t="shared" si="1"/>
        <v>-61603</v>
      </c>
      <c r="H53" s="11">
        <f t="shared" si="1"/>
        <v>46277</v>
      </c>
      <c r="I53" s="11">
        <v>311605</v>
      </c>
      <c r="J53" s="11">
        <v>287290</v>
      </c>
      <c r="K53" s="11">
        <v>332352</v>
      </c>
      <c r="L53" s="12">
        <f t="shared" si="22"/>
        <v>0.92196851783507972</v>
      </c>
      <c r="M53" s="12">
        <f t="shared" si="22"/>
        <v>1.1568519614326986</v>
      </c>
      <c r="N53" s="11">
        <f t="shared" si="23"/>
        <v>-24315</v>
      </c>
      <c r="O53" s="11">
        <f t="shared" si="23"/>
        <v>45062</v>
      </c>
      <c r="P53" s="11">
        <v>195622</v>
      </c>
      <c r="Q53" s="11">
        <v>167524</v>
      </c>
      <c r="R53" s="11">
        <v>184073</v>
      </c>
      <c r="S53" s="12">
        <f t="shared" si="24"/>
        <v>0.85636584842195662</v>
      </c>
      <c r="T53" s="12">
        <f t="shared" si="24"/>
        <v>1.0987858456101813</v>
      </c>
      <c r="U53" s="11">
        <f t="shared" si="25"/>
        <v>-28098</v>
      </c>
      <c r="V53" s="11">
        <f t="shared" si="25"/>
        <v>16549</v>
      </c>
      <c r="W53" s="11">
        <f>'База по имуществу'!W53/1000</f>
        <v>30782.834999999999</v>
      </c>
      <c r="X53" s="11">
        <f>'База по имуществу'!X53/1000</f>
        <v>27135.913</v>
      </c>
      <c r="Y53" s="11">
        <f>'База по имуществу'!Y53/1000</f>
        <v>227598.98</v>
      </c>
      <c r="Z53" s="12">
        <f t="shared" si="26"/>
        <v>0.88152741617203223</v>
      </c>
      <c r="AA53" s="12">
        <f t="shared" si="26"/>
        <v>8.3873713775541656</v>
      </c>
      <c r="AB53" s="11">
        <f t="shared" si="27"/>
        <v>-3646.9219999999987</v>
      </c>
      <c r="AC53" s="11">
        <f t="shared" si="27"/>
        <v>200463.06700000001</v>
      </c>
      <c r="AD53" s="13">
        <f>'База по имуществу'!AD53/1000</f>
        <v>49.838000000000001</v>
      </c>
      <c r="AE53" s="13">
        <f>'База по имуществу'!AE53/1000</f>
        <v>50.713000000000001</v>
      </c>
      <c r="AF53" s="13">
        <f>'База по имуществу'!AF53/1000</f>
        <v>66.572999999999993</v>
      </c>
      <c r="AG53" s="12">
        <f t="shared" si="28"/>
        <v>1.0175568843051488</v>
      </c>
      <c r="AH53" s="12">
        <f t="shared" si="28"/>
        <v>1.3127403229941039</v>
      </c>
      <c r="AI53" s="13">
        <f t="shared" si="29"/>
        <v>0.875</v>
      </c>
      <c r="AJ53" s="13">
        <f t="shared" si="29"/>
        <v>15.859999999999992</v>
      </c>
      <c r="AK53" s="13">
        <f>'База по имуществу'!AK53/1000</f>
        <v>43.81</v>
      </c>
      <c r="AL53" s="13">
        <f>'База по имуществу'!AL53/1000</f>
        <v>46.712000000000003</v>
      </c>
      <c r="AM53" s="13">
        <f>'База по имуществу'!AM53/1000</f>
        <v>23.864000000000001</v>
      </c>
      <c r="AN53" s="12">
        <f t="shared" si="30"/>
        <v>1.0662405843414746</v>
      </c>
      <c r="AO53" s="12">
        <f t="shared" si="30"/>
        <v>0.51087514985442706</v>
      </c>
      <c r="AP53" s="11">
        <f t="shared" si="31"/>
        <v>2.902000000000001</v>
      </c>
      <c r="AQ53" s="11">
        <f t="shared" si="31"/>
        <v>-22.848000000000003</v>
      </c>
    </row>
    <row r="54" spans="1:43" x14ac:dyDescent="0.25">
      <c r="A54" s="10" t="s">
        <v>47</v>
      </c>
      <c r="B54" s="11">
        <v>2401661</v>
      </c>
      <c r="C54" s="11">
        <v>2291978</v>
      </c>
      <c r="D54" s="11">
        <v>2322172</v>
      </c>
      <c r="E54" s="12">
        <f t="shared" si="0"/>
        <v>0.95433035719862214</v>
      </c>
      <c r="F54" s="12">
        <f t="shared" si="0"/>
        <v>1.0131737739192959</v>
      </c>
      <c r="G54" s="11">
        <f t="shared" si="1"/>
        <v>-109683</v>
      </c>
      <c r="H54" s="11">
        <f t="shared" si="1"/>
        <v>30194</v>
      </c>
      <c r="I54" s="11">
        <v>1598975</v>
      </c>
      <c r="J54" s="11">
        <v>1619380</v>
      </c>
      <c r="K54" s="11">
        <v>1838239</v>
      </c>
      <c r="L54" s="12">
        <f t="shared" si="22"/>
        <v>1.0127613002079456</v>
      </c>
      <c r="M54" s="12">
        <f t="shared" si="22"/>
        <v>1.1351498721733009</v>
      </c>
      <c r="N54" s="11">
        <f t="shared" si="23"/>
        <v>20405</v>
      </c>
      <c r="O54" s="11">
        <f t="shared" si="23"/>
        <v>218859</v>
      </c>
      <c r="P54" s="11">
        <v>1095654</v>
      </c>
      <c r="Q54" s="11">
        <v>1082405</v>
      </c>
      <c r="R54" s="11">
        <v>1075519</v>
      </c>
      <c r="S54" s="12">
        <f t="shared" si="24"/>
        <v>0.98790767888402731</v>
      </c>
      <c r="T54" s="12">
        <f t="shared" si="24"/>
        <v>0.99363824076939777</v>
      </c>
      <c r="U54" s="11">
        <f t="shared" si="25"/>
        <v>-13249</v>
      </c>
      <c r="V54" s="11">
        <f t="shared" si="25"/>
        <v>-6886</v>
      </c>
      <c r="W54" s="11">
        <f>'База по имуществу'!W54/1000</f>
        <v>345033.73499999999</v>
      </c>
      <c r="X54" s="11">
        <f>'База по имуществу'!X54/1000</f>
        <v>343060.33600000001</v>
      </c>
      <c r="Y54" s="11">
        <f>'База по имуществу'!Y54/1000</f>
        <v>1940595.298</v>
      </c>
      <c r="Z54" s="12">
        <f t="shared" si="26"/>
        <v>0.99428056216010308</v>
      </c>
      <c r="AA54" s="12">
        <f t="shared" si="26"/>
        <v>5.6567171845829476</v>
      </c>
      <c r="AB54" s="11">
        <f t="shared" si="27"/>
        <v>-1973.3989999999758</v>
      </c>
      <c r="AC54" s="11">
        <f t="shared" si="27"/>
        <v>1597534.9619999998</v>
      </c>
      <c r="AD54" s="13">
        <f>'База по имуществу'!AD54/1000</f>
        <v>788.11500000000001</v>
      </c>
      <c r="AE54" s="13">
        <f>'База по имуществу'!AE54/1000</f>
        <v>771.34199999999998</v>
      </c>
      <c r="AF54" s="13">
        <f>'База по имуществу'!AF54/1000</f>
        <v>1017.946</v>
      </c>
      <c r="AG54" s="12">
        <f t="shared" si="28"/>
        <v>0.97871757294303496</v>
      </c>
      <c r="AH54" s="12">
        <f t="shared" si="28"/>
        <v>1.3197077301637925</v>
      </c>
      <c r="AI54" s="13">
        <f t="shared" si="29"/>
        <v>-16.773000000000025</v>
      </c>
      <c r="AJ54" s="13">
        <f t="shared" si="29"/>
        <v>246.60400000000004</v>
      </c>
      <c r="AK54" s="13">
        <f>'База по имуществу'!AK54/1000</f>
        <v>558.41099999999994</v>
      </c>
      <c r="AL54" s="13">
        <f>'База по имуществу'!AL54/1000</f>
        <v>628.04899999999998</v>
      </c>
      <c r="AM54" s="13">
        <f>'База по имуществу'!AM54/1000</f>
        <v>283.48700000000002</v>
      </c>
      <c r="AN54" s="12">
        <f t="shared" si="30"/>
        <v>1.1247074287576715</v>
      </c>
      <c r="AO54" s="12">
        <f t="shared" si="30"/>
        <v>0.45137720146039567</v>
      </c>
      <c r="AP54" s="11">
        <f t="shared" si="31"/>
        <v>69.638000000000034</v>
      </c>
      <c r="AQ54" s="11">
        <f t="shared" si="31"/>
        <v>-344.56199999999995</v>
      </c>
    </row>
    <row r="55" spans="1:43" x14ac:dyDescent="0.25">
      <c r="A55" s="10" t="s">
        <v>48</v>
      </c>
      <c r="B55" s="11">
        <v>900208</v>
      </c>
      <c r="C55" s="11">
        <v>777489</v>
      </c>
      <c r="D55" s="11">
        <v>898476</v>
      </c>
      <c r="E55" s="12">
        <f t="shared" si="0"/>
        <v>0.8636770613013881</v>
      </c>
      <c r="F55" s="12">
        <f t="shared" si="0"/>
        <v>1.1556124909805798</v>
      </c>
      <c r="G55" s="11">
        <f t="shared" si="1"/>
        <v>-122719</v>
      </c>
      <c r="H55" s="11">
        <f t="shared" si="1"/>
        <v>120987</v>
      </c>
      <c r="I55" s="11">
        <v>656447</v>
      </c>
      <c r="J55" s="11">
        <v>642880</v>
      </c>
      <c r="K55" s="11">
        <v>717792</v>
      </c>
      <c r="L55" s="12">
        <f t="shared" si="22"/>
        <v>0.97933268032301157</v>
      </c>
      <c r="M55" s="12">
        <f t="shared" si="22"/>
        <v>1.1165256346441015</v>
      </c>
      <c r="N55" s="11">
        <f t="shared" si="23"/>
        <v>-13567</v>
      </c>
      <c r="O55" s="11">
        <f t="shared" si="23"/>
        <v>74912</v>
      </c>
      <c r="P55" s="11">
        <v>451731</v>
      </c>
      <c r="Q55" s="11">
        <v>434247</v>
      </c>
      <c r="R55" s="11">
        <v>389971</v>
      </c>
      <c r="S55" s="12">
        <f t="shared" si="24"/>
        <v>0.96129554978515974</v>
      </c>
      <c r="T55" s="12">
        <f t="shared" si="24"/>
        <v>0.89803959497705221</v>
      </c>
      <c r="U55" s="11">
        <f t="shared" si="25"/>
        <v>-17484</v>
      </c>
      <c r="V55" s="11">
        <f t="shared" si="25"/>
        <v>-44276</v>
      </c>
      <c r="W55" s="11">
        <f>'База по имуществу'!W55/1000</f>
        <v>180659.13099999999</v>
      </c>
      <c r="X55" s="11">
        <f>'База по имуществу'!X55/1000</f>
        <v>183829.196</v>
      </c>
      <c r="Y55" s="11">
        <f>'База по имуществу'!Y55/1000</f>
        <v>498011.76500000001</v>
      </c>
      <c r="Z55" s="12">
        <f t="shared" si="26"/>
        <v>1.0175472171401068</v>
      </c>
      <c r="AA55" s="12">
        <f t="shared" si="26"/>
        <v>2.7091004902181046</v>
      </c>
      <c r="AB55" s="11">
        <f t="shared" si="27"/>
        <v>3170.0650000000023</v>
      </c>
      <c r="AC55" s="11">
        <f t="shared" si="27"/>
        <v>314182.56900000002</v>
      </c>
      <c r="AD55" s="13">
        <f>'База по имуществу'!AD55/1000</f>
        <v>346.81700000000001</v>
      </c>
      <c r="AE55" s="13">
        <f>'База по имуществу'!AE55/1000</f>
        <v>332.76799999999997</v>
      </c>
      <c r="AF55" s="13">
        <f>'База по имуществу'!AF55/1000</f>
        <v>245.994</v>
      </c>
      <c r="AG55" s="12">
        <f t="shared" si="28"/>
        <v>0.95949160508279574</v>
      </c>
      <c r="AH55" s="12">
        <f t="shared" si="28"/>
        <v>0.73923574382152135</v>
      </c>
      <c r="AI55" s="13">
        <f t="shared" si="29"/>
        <v>-14.049000000000035</v>
      </c>
      <c r="AJ55" s="13">
        <f t="shared" si="29"/>
        <v>-86.773999999999972</v>
      </c>
      <c r="AK55" s="13">
        <f>'База по имуществу'!AK55/1000</f>
        <v>188.857</v>
      </c>
      <c r="AL55" s="13">
        <f>'База по имуществу'!AL55/1000</f>
        <v>230.66800000000001</v>
      </c>
      <c r="AM55" s="13">
        <f>'База по имуществу'!AM55/1000</f>
        <v>45.75</v>
      </c>
      <c r="AN55" s="12">
        <f t="shared" si="30"/>
        <v>1.2213897287365574</v>
      </c>
      <c r="AO55" s="12">
        <f t="shared" si="30"/>
        <v>0.19833700383234779</v>
      </c>
      <c r="AP55" s="11">
        <f t="shared" si="31"/>
        <v>41.811000000000007</v>
      </c>
      <c r="AQ55" s="11">
        <f t="shared" si="31"/>
        <v>-184.91800000000001</v>
      </c>
    </row>
    <row r="56" spans="1:43" x14ac:dyDescent="0.25">
      <c r="A56" s="10" t="s">
        <v>49</v>
      </c>
      <c r="B56" s="11">
        <v>743899</v>
      </c>
      <c r="C56" s="11">
        <v>540290</v>
      </c>
      <c r="D56" s="11">
        <v>730050</v>
      </c>
      <c r="E56" s="12">
        <f t="shared" si="0"/>
        <v>0.72629483303512976</v>
      </c>
      <c r="F56" s="12">
        <f t="shared" si="0"/>
        <v>1.3512187899091228</v>
      </c>
      <c r="G56" s="11">
        <f t="shared" si="1"/>
        <v>-203609</v>
      </c>
      <c r="H56" s="11">
        <f t="shared" si="1"/>
        <v>189760</v>
      </c>
      <c r="I56" s="11">
        <v>545867</v>
      </c>
      <c r="J56" s="11">
        <v>507603</v>
      </c>
      <c r="K56" s="11">
        <v>588607</v>
      </c>
      <c r="L56" s="12">
        <f t="shared" si="22"/>
        <v>0.92990233884810769</v>
      </c>
      <c r="M56" s="12">
        <f t="shared" si="22"/>
        <v>1.1595814051532398</v>
      </c>
      <c r="N56" s="11">
        <f t="shared" si="23"/>
        <v>-38264</v>
      </c>
      <c r="O56" s="11">
        <f t="shared" si="23"/>
        <v>81004</v>
      </c>
      <c r="P56" s="11">
        <v>373146</v>
      </c>
      <c r="Q56" s="11">
        <v>309769</v>
      </c>
      <c r="R56" s="11">
        <v>386378</v>
      </c>
      <c r="S56" s="12">
        <f t="shared" si="24"/>
        <v>0.83015495275307793</v>
      </c>
      <c r="T56" s="12">
        <f t="shared" si="24"/>
        <v>1.2473100923591451</v>
      </c>
      <c r="U56" s="11">
        <f t="shared" si="25"/>
        <v>-63377</v>
      </c>
      <c r="V56" s="11">
        <f t="shared" si="25"/>
        <v>76609</v>
      </c>
      <c r="W56" s="11">
        <f>'База по имуществу'!W56/1000</f>
        <v>69049.312999999995</v>
      </c>
      <c r="X56" s="11">
        <f>'База по имуществу'!X56/1000</f>
        <v>60979.53</v>
      </c>
      <c r="Y56" s="11">
        <f>'База по имуществу'!Y56/1000</f>
        <v>84534.525999999998</v>
      </c>
      <c r="Z56" s="12">
        <f t="shared" si="26"/>
        <v>0.88313014786982746</v>
      </c>
      <c r="AA56" s="12">
        <f t="shared" si="26"/>
        <v>1.386277099872695</v>
      </c>
      <c r="AB56" s="11">
        <f t="shared" si="27"/>
        <v>-8069.7829999999958</v>
      </c>
      <c r="AC56" s="11">
        <f t="shared" si="27"/>
        <v>23554.995999999999</v>
      </c>
      <c r="AD56" s="13">
        <f>'База по имуществу'!AD56/1000</f>
        <v>138.99199999999999</v>
      </c>
      <c r="AE56" s="13">
        <f>'База по имуществу'!AE56/1000</f>
        <v>133.251</v>
      </c>
      <c r="AF56" s="13">
        <f>'База по имуществу'!AF56/1000</f>
        <v>188.59399999999999</v>
      </c>
      <c r="AG56" s="12">
        <f t="shared" si="28"/>
        <v>0.95869546448716481</v>
      </c>
      <c r="AH56" s="12">
        <f t="shared" si="28"/>
        <v>1.4153289656362804</v>
      </c>
      <c r="AI56" s="13">
        <f t="shared" si="29"/>
        <v>-5.7409999999999854</v>
      </c>
      <c r="AJ56" s="13">
        <f t="shared" si="29"/>
        <v>55.342999999999989</v>
      </c>
      <c r="AK56" s="13">
        <f>'База по имуществу'!AK56/1000</f>
        <v>72.585999999999999</v>
      </c>
      <c r="AL56" s="13">
        <f>'База по имуществу'!AL56/1000</f>
        <v>77.198999999999998</v>
      </c>
      <c r="AM56" s="13">
        <f>'База по имуществу'!AM56/1000</f>
        <v>83.641000000000005</v>
      </c>
      <c r="AN56" s="12">
        <f t="shared" si="30"/>
        <v>1.0635522001487889</v>
      </c>
      <c r="AO56" s="12">
        <f t="shared" si="30"/>
        <v>1.0834466767704245</v>
      </c>
      <c r="AP56" s="11">
        <f t="shared" si="31"/>
        <v>4.6129999999999995</v>
      </c>
      <c r="AQ56" s="11">
        <f t="shared" si="31"/>
        <v>6.4420000000000073</v>
      </c>
    </row>
    <row r="57" spans="1:43" x14ac:dyDescent="0.25">
      <c r="A57" s="10" t="s">
        <v>50</v>
      </c>
      <c r="B57" s="11">
        <v>741914</v>
      </c>
      <c r="C57" s="11">
        <v>724228</v>
      </c>
      <c r="D57" s="11">
        <v>737168</v>
      </c>
      <c r="E57" s="12">
        <f t="shared" si="0"/>
        <v>0.97616165755060558</v>
      </c>
      <c r="F57" s="12">
        <f t="shared" si="0"/>
        <v>1.0178673014575521</v>
      </c>
      <c r="G57" s="11">
        <f t="shared" si="1"/>
        <v>-17686</v>
      </c>
      <c r="H57" s="11">
        <f t="shared" si="1"/>
        <v>12940</v>
      </c>
      <c r="I57" s="11">
        <v>587021</v>
      </c>
      <c r="J57" s="11">
        <v>584557</v>
      </c>
      <c r="K57" s="11">
        <v>635381</v>
      </c>
      <c r="L57" s="12">
        <f t="shared" si="22"/>
        <v>0.99580253517335837</v>
      </c>
      <c r="M57" s="12">
        <f t="shared" si="22"/>
        <v>1.0869444724808701</v>
      </c>
      <c r="N57" s="11">
        <f t="shared" si="23"/>
        <v>-2464</v>
      </c>
      <c r="O57" s="11">
        <f t="shared" si="23"/>
        <v>50824</v>
      </c>
      <c r="P57" s="11">
        <v>362805</v>
      </c>
      <c r="Q57" s="11">
        <v>353387</v>
      </c>
      <c r="R57" s="11">
        <v>359183</v>
      </c>
      <c r="S57" s="12">
        <f t="shared" si="24"/>
        <v>0.97404115158280624</v>
      </c>
      <c r="T57" s="12">
        <f t="shared" si="24"/>
        <v>1.0164012824467228</v>
      </c>
      <c r="U57" s="11">
        <f t="shared" si="25"/>
        <v>-9418</v>
      </c>
      <c r="V57" s="11">
        <f t="shared" si="25"/>
        <v>5796</v>
      </c>
      <c r="W57" s="11">
        <f>'База по имуществу'!W57/1000</f>
        <v>150652.96</v>
      </c>
      <c r="X57" s="11">
        <f>'База по имуществу'!X57/1000</f>
        <v>148268.49100000001</v>
      </c>
      <c r="Y57" s="11">
        <f>'База по имуществу'!Y57/1000</f>
        <v>171164.766</v>
      </c>
      <c r="Z57" s="12">
        <f t="shared" si="26"/>
        <v>0.98417243843068214</v>
      </c>
      <c r="AA57" s="12">
        <f t="shared" si="26"/>
        <v>1.1544244150970686</v>
      </c>
      <c r="AB57" s="11">
        <f t="shared" si="27"/>
        <v>-2384.4689999999828</v>
      </c>
      <c r="AC57" s="11">
        <f t="shared" si="27"/>
        <v>22896.274999999994</v>
      </c>
      <c r="AD57" s="13">
        <f>'База по имуществу'!AD57/1000</f>
        <v>280.26100000000002</v>
      </c>
      <c r="AE57" s="13">
        <f>'База по имуществу'!AE57/1000</f>
        <v>270.69400000000002</v>
      </c>
      <c r="AF57" s="13">
        <f>'База по имуществу'!AF57/1000</f>
        <v>317.39</v>
      </c>
      <c r="AG57" s="12">
        <f t="shared" si="28"/>
        <v>0.96586396252065032</v>
      </c>
      <c r="AH57" s="12">
        <f t="shared" si="28"/>
        <v>1.1725047470575631</v>
      </c>
      <c r="AI57" s="13">
        <f t="shared" si="29"/>
        <v>-9.5670000000000073</v>
      </c>
      <c r="AJ57" s="13">
        <f t="shared" si="29"/>
        <v>46.69599999999997</v>
      </c>
      <c r="AK57" s="13">
        <f>'База по имуществу'!AK57/1000</f>
        <v>211.62899999999999</v>
      </c>
      <c r="AL57" s="13">
        <f>'База по имуществу'!AL57/1000</f>
        <v>238.55500000000001</v>
      </c>
      <c r="AM57" s="13">
        <f>'База по имуществу'!AM57/1000</f>
        <v>275.27300000000002</v>
      </c>
      <c r="AN57" s="12">
        <f t="shared" si="30"/>
        <v>1.1272320901199742</v>
      </c>
      <c r="AO57" s="12">
        <f t="shared" si="30"/>
        <v>1.1539183836012661</v>
      </c>
      <c r="AP57" s="11">
        <f t="shared" si="31"/>
        <v>26.926000000000016</v>
      </c>
      <c r="AQ57" s="11">
        <f t="shared" si="31"/>
        <v>36.718000000000018</v>
      </c>
    </row>
    <row r="58" spans="1:43" x14ac:dyDescent="0.25">
      <c r="A58" s="10" t="s">
        <v>51</v>
      </c>
      <c r="B58" s="11">
        <v>2015022</v>
      </c>
      <c r="C58" s="11">
        <v>1952824</v>
      </c>
      <c r="D58" s="11">
        <v>1851496</v>
      </c>
      <c r="E58" s="12">
        <f t="shared" si="0"/>
        <v>0.96913284321461501</v>
      </c>
      <c r="F58" s="12">
        <f t="shared" si="0"/>
        <v>0.94811206744693843</v>
      </c>
      <c r="G58" s="11">
        <f t="shared" si="1"/>
        <v>-62198</v>
      </c>
      <c r="H58" s="11">
        <f t="shared" si="1"/>
        <v>-101328</v>
      </c>
      <c r="I58" s="11">
        <v>1514360</v>
      </c>
      <c r="J58" s="11">
        <v>1518092</v>
      </c>
      <c r="K58" s="11">
        <v>1576302</v>
      </c>
      <c r="L58" s="12">
        <f t="shared" si="22"/>
        <v>1.0024644074064291</v>
      </c>
      <c r="M58" s="12">
        <f t="shared" si="22"/>
        <v>1.0383441846739196</v>
      </c>
      <c r="N58" s="11">
        <f t="shared" si="23"/>
        <v>3732</v>
      </c>
      <c r="O58" s="11">
        <f t="shared" si="23"/>
        <v>58210</v>
      </c>
      <c r="P58" s="11">
        <v>985119</v>
      </c>
      <c r="Q58" s="11">
        <v>964171</v>
      </c>
      <c r="R58" s="11">
        <v>887014</v>
      </c>
      <c r="S58" s="12">
        <f t="shared" si="24"/>
        <v>0.97873556392679462</v>
      </c>
      <c r="T58" s="12">
        <f t="shared" si="24"/>
        <v>0.91997581341898893</v>
      </c>
      <c r="U58" s="11">
        <f t="shared" si="25"/>
        <v>-20948</v>
      </c>
      <c r="V58" s="11">
        <f t="shared" si="25"/>
        <v>-77157</v>
      </c>
      <c r="W58" s="11">
        <f>'База по имуществу'!W58/1000</f>
        <v>342431.783</v>
      </c>
      <c r="X58" s="11">
        <f>'База по имуществу'!X58/1000</f>
        <v>337676.61499999999</v>
      </c>
      <c r="Y58" s="11">
        <f>'База по имуществу'!Y58/1000</f>
        <v>1421739.577</v>
      </c>
      <c r="Z58" s="12">
        <f t="shared" si="26"/>
        <v>0.98611353199069141</v>
      </c>
      <c r="AA58" s="12">
        <f t="shared" si="26"/>
        <v>4.2103584134779366</v>
      </c>
      <c r="AB58" s="11">
        <f t="shared" si="27"/>
        <v>-4755.1680000000051</v>
      </c>
      <c r="AC58" s="11">
        <f t="shared" si="27"/>
        <v>1084062.9620000001</v>
      </c>
      <c r="AD58" s="13">
        <f>'База по имуществу'!AD58/1000</f>
        <v>520.11199999999997</v>
      </c>
      <c r="AE58" s="13">
        <f>'База по имуществу'!AE58/1000</f>
        <v>524.28399999999999</v>
      </c>
      <c r="AF58" s="13">
        <f>'База по имуществу'!AF58/1000</f>
        <v>582.74199999999996</v>
      </c>
      <c r="AG58" s="12">
        <f t="shared" si="28"/>
        <v>1.0080213492478542</v>
      </c>
      <c r="AH58" s="12">
        <f t="shared" si="28"/>
        <v>1.1115006370593037</v>
      </c>
      <c r="AI58" s="13">
        <f t="shared" si="29"/>
        <v>4.1720000000000255</v>
      </c>
      <c r="AJ58" s="13">
        <f t="shared" si="29"/>
        <v>58.45799999999997</v>
      </c>
      <c r="AK58" s="13">
        <f>'База по имуществу'!AK58/1000</f>
        <v>374.43400000000003</v>
      </c>
      <c r="AL58" s="13">
        <f>'База по имуществу'!AL58/1000</f>
        <v>416.255</v>
      </c>
      <c r="AM58" s="13">
        <f>'База по имуществу'!AM58/1000</f>
        <v>161.33199999999999</v>
      </c>
      <c r="AN58" s="12">
        <f t="shared" si="30"/>
        <v>1.1116912459872768</v>
      </c>
      <c r="AO58" s="12">
        <f t="shared" si="30"/>
        <v>0.38757972877202673</v>
      </c>
      <c r="AP58" s="11">
        <f t="shared" si="31"/>
        <v>41.82099999999997</v>
      </c>
      <c r="AQ58" s="11">
        <f t="shared" si="31"/>
        <v>-254.923</v>
      </c>
    </row>
    <row r="59" spans="1:43" x14ac:dyDescent="0.25">
      <c r="A59" s="10" t="s">
        <v>52</v>
      </c>
      <c r="B59" s="11">
        <v>964148</v>
      </c>
      <c r="C59" s="11">
        <v>905151</v>
      </c>
      <c r="D59" s="11">
        <v>1050855</v>
      </c>
      <c r="E59" s="12">
        <f t="shared" si="0"/>
        <v>0.9388091869712949</v>
      </c>
      <c r="F59" s="12">
        <f t="shared" si="0"/>
        <v>1.160972036709897</v>
      </c>
      <c r="G59" s="11">
        <f t="shared" si="1"/>
        <v>-58997</v>
      </c>
      <c r="H59" s="11">
        <f t="shared" si="1"/>
        <v>145704</v>
      </c>
      <c r="I59" s="11">
        <v>704141</v>
      </c>
      <c r="J59" s="11">
        <v>689619</v>
      </c>
      <c r="K59" s="11">
        <v>854656</v>
      </c>
      <c r="L59" s="12">
        <f t="shared" ref="L59:M74" si="32">J59/I59</f>
        <v>0.97937628969197932</v>
      </c>
      <c r="M59" s="12">
        <f t="shared" si="32"/>
        <v>1.2393162021348019</v>
      </c>
      <c r="N59" s="11">
        <f t="shared" ref="N59:O74" si="33">J59-I59</f>
        <v>-14522</v>
      </c>
      <c r="O59" s="11">
        <f t="shared" si="33"/>
        <v>165037</v>
      </c>
      <c r="P59" s="11">
        <v>444599</v>
      </c>
      <c r="Q59" s="11">
        <v>422732</v>
      </c>
      <c r="R59" s="11">
        <v>465585</v>
      </c>
      <c r="S59" s="12">
        <f t="shared" ref="S59:T74" si="34">Q59/P59</f>
        <v>0.95081635361303107</v>
      </c>
      <c r="T59" s="12">
        <f t="shared" si="34"/>
        <v>1.1013715545546587</v>
      </c>
      <c r="U59" s="11">
        <f t="shared" ref="U59:V74" si="35">Q59-P59</f>
        <v>-21867</v>
      </c>
      <c r="V59" s="11">
        <f t="shared" si="35"/>
        <v>42853</v>
      </c>
      <c r="W59" s="11">
        <f>'База по имуществу'!W59/1000</f>
        <v>92952.197</v>
      </c>
      <c r="X59" s="11">
        <f>'База по имуществу'!X59/1000</f>
        <v>90558.017999999996</v>
      </c>
      <c r="Y59" s="11">
        <f>'База по имуществу'!Y59/1000</f>
        <v>147238.28599999999</v>
      </c>
      <c r="Z59" s="12">
        <f t="shared" ref="Z59:AA74" si="36">X59/W59</f>
        <v>0.97424290035877259</v>
      </c>
      <c r="AA59" s="12">
        <f t="shared" si="36"/>
        <v>1.6259000500651417</v>
      </c>
      <c r="AB59" s="11">
        <f t="shared" ref="AB59:AC74" si="37">X59-W59</f>
        <v>-2394.1790000000037</v>
      </c>
      <c r="AC59" s="11">
        <f t="shared" si="37"/>
        <v>56680.267999999996</v>
      </c>
      <c r="AD59" s="13">
        <f>'База по имуществу'!AD59/1000</f>
        <v>199.44900000000001</v>
      </c>
      <c r="AE59" s="13">
        <f>'База по имуществу'!AE59/1000</f>
        <v>218.566</v>
      </c>
      <c r="AF59" s="13">
        <f>'База по имуществу'!AF59/1000</f>
        <v>289.80500000000001</v>
      </c>
      <c r="AG59" s="12">
        <f t="shared" ref="AG59:AH74" si="38">AE59/AD59</f>
        <v>1.0958490641717933</v>
      </c>
      <c r="AH59" s="12">
        <f t="shared" si="38"/>
        <v>1.3259381605556217</v>
      </c>
      <c r="AI59" s="13">
        <f t="shared" ref="AI59:AJ74" si="39">AE59-AD59</f>
        <v>19.11699999999999</v>
      </c>
      <c r="AJ59" s="13">
        <f t="shared" si="39"/>
        <v>71.239000000000004</v>
      </c>
      <c r="AK59" s="13">
        <f>'База по имуществу'!AK59/1000</f>
        <v>137.495</v>
      </c>
      <c r="AL59" s="13">
        <f>'База по имуществу'!AL59/1000</f>
        <v>170.52099999999999</v>
      </c>
      <c r="AM59" s="13">
        <f>'База по имуществу'!AM59/1000</f>
        <v>169.10300000000001</v>
      </c>
      <c r="AN59" s="12">
        <f t="shared" ref="AN59:AO74" si="40">AL59/AK59</f>
        <v>1.240197825375468</v>
      </c>
      <c r="AO59" s="12">
        <f t="shared" si="40"/>
        <v>0.99168430867752366</v>
      </c>
      <c r="AP59" s="11">
        <f t="shared" ref="AP59:AQ74" si="41">AL59-AK59</f>
        <v>33.025999999999982</v>
      </c>
      <c r="AQ59" s="11">
        <f t="shared" si="41"/>
        <v>-1.4179999999999779</v>
      </c>
    </row>
    <row r="60" spans="1:43" x14ac:dyDescent="0.25">
      <c r="A60" s="10" t="s">
        <v>53</v>
      </c>
      <c r="B60" s="11">
        <v>778127</v>
      </c>
      <c r="C60" s="11">
        <v>694386</v>
      </c>
      <c r="D60" s="11">
        <v>765516</v>
      </c>
      <c r="E60" s="12">
        <f t="shared" si="0"/>
        <v>0.89238132078696664</v>
      </c>
      <c r="F60" s="12">
        <f t="shared" si="0"/>
        <v>1.1024358209986953</v>
      </c>
      <c r="G60" s="11">
        <f t="shared" si="1"/>
        <v>-83741</v>
      </c>
      <c r="H60" s="11">
        <f t="shared" si="1"/>
        <v>71130</v>
      </c>
      <c r="I60" s="11">
        <v>597912</v>
      </c>
      <c r="J60" s="11">
        <v>588288</v>
      </c>
      <c r="K60" s="11">
        <v>683185</v>
      </c>
      <c r="L60" s="12">
        <f t="shared" si="32"/>
        <v>0.9839039858708305</v>
      </c>
      <c r="M60" s="12">
        <f t="shared" si="32"/>
        <v>1.1613104465839861</v>
      </c>
      <c r="N60" s="11">
        <f t="shared" si="33"/>
        <v>-9624</v>
      </c>
      <c r="O60" s="11">
        <f t="shared" si="33"/>
        <v>94897</v>
      </c>
      <c r="P60" s="11">
        <v>427384</v>
      </c>
      <c r="Q60" s="11">
        <v>376467</v>
      </c>
      <c r="R60" s="11">
        <v>321829</v>
      </c>
      <c r="S60" s="12">
        <f t="shared" si="34"/>
        <v>0.88086357935720572</v>
      </c>
      <c r="T60" s="12">
        <f t="shared" si="34"/>
        <v>0.85486642919565325</v>
      </c>
      <c r="U60" s="11">
        <f t="shared" si="35"/>
        <v>-50917</v>
      </c>
      <c r="V60" s="11">
        <f t="shared" si="35"/>
        <v>-54638</v>
      </c>
      <c r="W60" s="11">
        <f>'База по имуществу'!W60/1000</f>
        <v>89485.794999999998</v>
      </c>
      <c r="X60" s="11">
        <f>'База по имуществу'!X60/1000</f>
        <v>88674.822</v>
      </c>
      <c r="Y60" s="11">
        <f>'База по имуществу'!Y60/1000</f>
        <v>425839.75099999999</v>
      </c>
      <c r="Z60" s="12">
        <f t="shared" si="36"/>
        <v>0.99093741079240572</v>
      </c>
      <c r="AA60" s="12">
        <f t="shared" si="36"/>
        <v>4.8022622588405079</v>
      </c>
      <c r="AB60" s="11">
        <f t="shared" si="37"/>
        <v>-810.97299999999814</v>
      </c>
      <c r="AC60" s="11">
        <f t="shared" si="37"/>
        <v>337164.929</v>
      </c>
      <c r="AD60" s="13">
        <f>'База по имуществу'!AD60/1000</f>
        <v>196.285</v>
      </c>
      <c r="AE60" s="13">
        <f>'База по имуществу'!AE60/1000</f>
        <v>309.37599999999998</v>
      </c>
      <c r="AF60" s="13">
        <f>'База по имуществу'!AF60/1000</f>
        <v>345.68200000000002</v>
      </c>
      <c r="AG60" s="12">
        <f t="shared" si="38"/>
        <v>1.5761571184756857</v>
      </c>
      <c r="AH60" s="12">
        <f t="shared" si="38"/>
        <v>1.1173523479520067</v>
      </c>
      <c r="AI60" s="13">
        <f t="shared" si="39"/>
        <v>113.09099999999998</v>
      </c>
      <c r="AJ60" s="13">
        <f t="shared" si="39"/>
        <v>36.30600000000004</v>
      </c>
      <c r="AK60" s="13">
        <f>'База по имуществу'!AK60/1000</f>
        <v>126.52500000000001</v>
      </c>
      <c r="AL60" s="13">
        <f>'База по имуществу'!AL60/1000</f>
        <v>236.358</v>
      </c>
      <c r="AM60" s="13">
        <f>'База по имуществу'!AM60/1000</f>
        <v>69.460999999999999</v>
      </c>
      <c r="AN60" s="12">
        <f t="shared" si="40"/>
        <v>1.8680735032602251</v>
      </c>
      <c r="AO60" s="12">
        <f t="shared" si="40"/>
        <v>0.29388046945734858</v>
      </c>
      <c r="AP60" s="11">
        <f t="shared" si="41"/>
        <v>109.833</v>
      </c>
      <c r="AQ60" s="11">
        <f t="shared" si="41"/>
        <v>-166.89699999999999</v>
      </c>
    </row>
    <row r="61" spans="1:43" x14ac:dyDescent="0.25">
      <c r="A61" s="10" t="s">
        <v>54</v>
      </c>
      <c r="B61" s="11">
        <v>1613274</v>
      </c>
      <c r="C61" s="11">
        <v>1340749</v>
      </c>
      <c r="D61" s="11">
        <v>1527968</v>
      </c>
      <c r="E61" s="12">
        <f t="shared" si="0"/>
        <v>0.83107333286224161</v>
      </c>
      <c r="F61" s="12">
        <f t="shared" si="0"/>
        <v>1.1396376204643823</v>
      </c>
      <c r="G61" s="11">
        <f t="shared" si="1"/>
        <v>-272525</v>
      </c>
      <c r="H61" s="11">
        <f t="shared" si="1"/>
        <v>187219</v>
      </c>
      <c r="I61" s="11">
        <v>1235017</v>
      </c>
      <c r="J61" s="11">
        <v>1191647</v>
      </c>
      <c r="K61" s="11">
        <v>1297576</v>
      </c>
      <c r="L61" s="12">
        <f t="shared" si="32"/>
        <v>0.96488307448399491</v>
      </c>
      <c r="M61" s="12">
        <f t="shared" si="32"/>
        <v>1.08889293557572</v>
      </c>
      <c r="N61" s="11">
        <f t="shared" si="33"/>
        <v>-43370</v>
      </c>
      <c r="O61" s="11">
        <f t="shared" si="33"/>
        <v>105929</v>
      </c>
      <c r="P61" s="11">
        <v>807031</v>
      </c>
      <c r="Q61" s="11">
        <v>711158</v>
      </c>
      <c r="R61" s="11">
        <v>763006</v>
      </c>
      <c r="S61" s="12">
        <f t="shared" si="34"/>
        <v>0.88120282863979205</v>
      </c>
      <c r="T61" s="12">
        <f t="shared" si="34"/>
        <v>1.0729064427314323</v>
      </c>
      <c r="U61" s="11">
        <f t="shared" si="35"/>
        <v>-95873</v>
      </c>
      <c r="V61" s="11">
        <f t="shared" si="35"/>
        <v>51848</v>
      </c>
      <c r="W61" s="11">
        <f>'База по имуществу'!W61/1000</f>
        <v>207259.535</v>
      </c>
      <c r="X61" s="11">
        <f>'База по имуществу'!X61/1000</f>
        <v>194887.008</v>
      </c>
      <c r="Y61" s="11">
        <f>'База по имуществу'!Y61/1000</f>
        <v>278908.38699999999</v>
      </c>
      <c r="Z61" s="12">
        <f t="shared" si="36"/>
        <v>0.94030418431653817</v>
      </c>
      <c r="AA61" s="12">
        <f t="shared" si="36"/>
        <v>1.4311286825235676</v>
      </c>
      <c r="AB61" s="11">
        <f t="shared" si="37"/>
        <v>-12372.527000000002</v>
      </c>
      <c r="AC61" s="11">
        <f t="shared" si="37"/>
        <v>84021.378999999986</v>
      </c>
      <c r="AD61" s="13">
        <f>'База по имуществу'!AD61/1000</f>
        <v>621.471</v>
      </c>
      <c r="AE61" s="13">
        <f>'База по имуществу'!AE61/1000</f>
        <v>547.94299999999998</v>
      </c>
      <c r="AF61" s="13">
        <f>'База по имуществу'!AF61/1000</f>
        <v>698.55100000000004</v>
      </c>
      <c r="AG61" s="12">
        <f t="shared" si="38"/>
        <v>0.88168715837102618</v>
      </c>
      <c r="AH61" s="12">
        <f t="shared" si="38"/>
        <v>1.2748607063143431</v>
      </c>
      <c r="AI61" s="13">
        <f t="shared" si="39"/>
        <v>-73.52800000000002</v>
      </c>
      <c r="AJ61" s="13">
        <f t="shared" si="39"/>
        <v>150.60800000000006</v>
      </c>
      <c r="AK61" s="13">
        <f>'База по имуществу'!AK61/1000</f>
        <v>334.24900000000002</v>
      </c>
      <c r="AL61" s="13">
        <f>'База по имуществу'!AL61/1000</f>
        <v>428.80599999999998</v>
      </c>
      <c r="AM61" s="13">
        <f>'База по имуществу'!AM61/1000</f>
        <v>417.36799999999999</v>
      </c>
      <c r="AN61" s="12">
        <f t="shared" si="40"/>
        <v>1.2828938904828435</v>
      </c>
      <c r="AO61" s="12">
        <f t="shared" si="40"/>
        <v>0.9733259329393712</v>
      </c>
      <c r="AP61" s="11">
        <f t="shared" si="41"/>
        <v>94.55699999999996</v>
      </c>
      <c r="AQ61" s="11">
        <f t="shared" si="41"/>
        <v>-11.437999999999988</v>
      </c>
    </row>
    <row r="62" spans="1:43" x14ac:dyDescent="0.25">
      <c r="A62" s="10" t="s">
        <v>55</v>
      </c>
      <c r="B62" s="11">
        <v>1886595</v>
      </c>
      <c r="C62" s="11">
        <v>1786207</v>
      </c>
      <c r="D62" s="11">
        <v>1834722</v>
      </c>
      <c r="E62" s="12">
        <f t="shared" si="0"/>
        <v>0.94678879144702488</v>
      </c>
      <c r="F62" s="12">
        <f t="shared" si="0"/>
        <v>1.0271609057628819</v>
      </c>
      <c r="G62" s="11">
        <f t="shared" si="1"/>
        <v>-100388</v>
      </c>
      <c r="H62" s="11">
        <f t="shared" si="1"/>
        <v>48515</v>
      </c>
      <c r="I62" s="11">
        <v>1310379</v>
      </c>
      <c r="J62" s="11">
        <v>1311627</v>
      </c>
      <c r="K62" s="11">
        <v>1460591</v>
      </c>
      <c r="L62" s="12">
        <f t="shared" si="32"/>
        <v>1.0009523962151408</v>
      </c>
      <c r="M62" s="12">
        <f t="shared" si="32"/>
        <v>1.1135719225054075</v>
      </c>
      <c r="N62" s="11">
        <f t="shared" si="33"/>
        <v>1248</v>
      </c>
      <c r="O62" s="11">
        <f t="shared" si="33"/>
        <v>148964</v>
      </c>
      <c r="P62" s="11">
        <v>910825</v>
      </c>
      <c r="Q62" s="11">
        <v>853871</v>
      </c>
      <c r="R62" s="11">
        <v>847922</v>
      </c>
      <c r="S62" s="12">
        <f t="shared" si="34"/>
        <v>0.93746987621112732</v>
      </c>
      <c r="T62" s="12">
        <f t="shared" si="34"/>
        <v>0.99303290543887779</v>
      </c>
      <c r="U62" s="11">
        <f t="shared" si="35"/>
        <v>-56954</v>
      </c>
      <c r="V62" s="11">
        <f t="shared" si="35"/>
        <v>-5949</v>
      </c>
      <c r="W62" s="11">
        <f>'База по имуществу'!W62/1000</f>
        <v>274141.10200000001</v>
      </c>
      <c r="X62" s="11">
        <f>'База по имуществу'!X62/1000</f>
        <v>265271.38400000002</v>
      </c>
      <c r="Y62" s="11">
        <f>'База по имуществу'!Y62/1000</f>
        <v>1481115.531</v>
      </c>
      <c r="Z62" s="12">
        <f t="shared" si="36"/>
        <v>0.96764542808323584</v>
      </c>
      <c r="AA62" s="12">
        <f t="shared" si="36"/>
        <v>5.5833973068124072</v>
      </c>
      <c r="AB62" s="11">
        <f t="shared" si="37"/>
        <v>-8869.7179999999935</v>
      </c>
      <c r="AC62" s="11">
        <f t="shared" si="37"/>
        <v>1215844.1469999999</v>
      </c>
      <c r="AD62" s="13">
        <f>'База по имуществу'!AD62/1000</f>
        <v>584.81899999999996</v>
      </c>
      <c r="AE62" s="13">
        <f>'База по имуществу'!AE62/1000</f>
        <v>550.19200000000001</v>
      </c>
      <c r="AF62" s="13">
        <f>'База по имуществу'!AF62/1000</f>
        <v>967.38</v>
      </c>
      <c r="AG62" s="12">
        <f t="shared" si="38"/>
        <v>0.94079022740369245</v>
      </c>
      <c r="AH62" s="12">
        <f t="shared" si="38"/>
        <v>1.7582589350626689</v>
      </c>
      <c r="AI62" s="13">
        <f t="shared" si="39"/>
        <v>-34.626999999999953</v>
      </c>
      <c r="AJ62" s="13">
        <f t="shared" si="39"/>
        <v>417.18799999999999</v>
      </c>
      <c r="AK62" s="13">
        <f>'База по имуществу'!AK62/1000</f>
        <v>383.26299999999998</v>
      </c>
      <c r="AL62" s="13">
        <f>'База по имуществу'!AL62/1000</f>
        <v>416.69099999999997</v>
      </c>
      <c r="AM62" s="13">
        <f>'База по имуществу'!AM62/1000</f>
        <v>299.70600000000002</v>
      </c>
      <c r="AN62" s="12">
        <f t="shared" si="40"/>
        <v>1.087219481139583</v>
      </c>
      <c r="AO62" s="12">
        <f t="shared" si="40"/>
        <v>0.71925239566009358</v>
      </c>
      <c r="AP62" s="11">
        <f t="shared" si="41"/>
        <v>33.427999999999997</v>
      </c>
      <c r="AQ62" s="11">
        <f t="shared" si="41"/>
        <v>-116.98499999999996</v>
      </c>
    </row>
    <row r="63" spans="1:43" x14ac:dyDescent="0.25">
      <c r="A63" s="10" t="s">
        <v>56</v>
      </c>
      <c r="B63" s="11">
        <v>1371107</v>
      </c>
      <c r="C63" s="11">
        <v>1324068</v>
      </c>
      <c r="D63" s="11">
        <v>1333849</v>
      </c>
      <c r="E63" s="12">
        <f t="shared" si="0"/>
        <v>0.9656926848159918</v>
      </c>
      <c r="F63" s="12">
        <f t="shared" si="0"/>
        <v>1.0073870828386458</v>
      </c>
      <c r="G63" s="11">
        <f t="shared" si="1"/>
        <v>-47039</v>
      </c>
      <c r="H63" s="11">
        <f t="shared" si="1"/>
        <v>9781</v>
      </c>
      <c r="I63" s="11">
        <v>1028761</v>
      </c>
      <c r="J63" s="11">
        <v>1007498</v>
      </c>
      <c r="K63" s="11">
        <v>1229299</v>
      </c>
      <c r="L63" s="12">
        <f t="shared" si="32"/>
        <v>0.9793314482178076</v>
      </c>
      <c r="M63" s="12">
        <f t="shared" si="32"/>
        <v>1.2201503129534748</v>
      </c>
      <c r="N63" s="11">
        <f t="shared" si="33"/>
        <v>-21263</v>
      </c>
      <c r="O63" s="11">
        <f t="shared" si="33"/>
        <v>221801</v>
      </c>
      <c r="P63" s="11">
        <v>638936</v>
      </c>
      <c r="Q63" s="11">
        <v>621001</v>
      </c>
      <c r="R63" s="11">
        <v>660676</v>
      </c>
      <c r="S63" s="12">
        <f t="shared" si="34"/>
        <v>0.97192989595202028</v>
      </c>
      <c r="T63" s="12">
        <f t="shared" si="34"/>
        <v>1.0638887860083961</v>
      </c>
      <c r="U63" s="11">
        <f t="shared" si="35"/>
        <v>-17935</v>
      </c>
      <c r="V63" s="11">
        <f t="shared" si="35"/>
        <v>39675</v>
      </c>
      <c r="W63" s="11">
        <f>'База по имуществу'!W63/1000</f>
        <v>255078.66399999999</v>
      </c>
      <c r="X63" s="11">
        <f>'База по имуществу'!X63/1000</f>
        <v>250215.86199999999</v>
      </c>
      <c r="Y63" s="11">
        <f>'База по имуществу'!Y63/1000</f>
        <v>308701.158</v>
      </c>
      <c r="Z63" s="12">
        <f t="shared" si="36"/>
        <v>0.98093606919628529</v>
      </c>
      <c r="AA63" s="12">
        <f t="shared" si="36"/>
        <v>1.233739362215174</v>
      </c>
      <c r="AB63" s="11">
        <f t="shared" si="37"/>
        <v>-4862.801999999996</v>
      </c>
      <c r="AC63" s="11">
        <f t="shared" si="37"/>
        <v>58485.296000000002</v>
      </c>
      <c r="AD63" s="13">
        <f>'База по имуществу'!AD63/1000</f>
        <v>710.78599999999994</v>
      </c>
      <c r="AE63" s="13">
        <f>'База по имуществу'!AE63/1000</f>
        <v>735.87699999999995</v>
      </c>
      <c r="AF63" s="13">
        <f>'База по имуществу'!AF63/1000</f>
        <v>932.33199999999999</v>
      </c>
      <c r="AG63" s="12">
        <f t="shared" si="38"/>
        <v>1.035300357632255</v>
      </c>
      <c r="AH63" s="12">
        <f t="shared" si="38"/>
        <v>1.2669671697851679</v>
      </c>
      <c r="AI63" s="13">
        <f t="shared" si="39"/>
        <v>25.091000000000008</v>
      </c>
      <c r="AJ63" s="13">
        <f t="shared" si="39"/>
        <v>196.45500000000004</v>
      </c>
      <c r="AK63" s="13">
        <f>'База по имуществу'!AK63/1000</f>
        <v>596.37300000000005</v>
      </c>
      <c r="AL63" s="13">
        <f>'База по имуществу'!AL63/1000</f>
        <v>695.774</v>
      </c>
      <c r="AM63" s="13">
        <f>'База по имуществу'!AM63/1000</f>
        <v>666.53899999999999</v>
      </c>
      <c r="AN63" s="12">
        <f t="shared" si="40"/>
        <v>1.166675889082839</v>
      </c>
      <c r="AO63" s="12">
        <f t="shared" si="40"/>
        <v>0.95798204589421276</v>
      </c>
      <c r="AP63" s="11">
        <f t="shared" si="41"/>
        <v>99.400999999999954</v>
      </c>
      <c r="AQ63" s="11">
        <f t="shared" si="41"/>
        <v>-29.235000000000014</v>
      </c>
    </row>
    <row r="64" spans="1:43" x14ac:dyDescent="0.25">
      <c r="A64" s="10" t="s">
        <v>57</v>
      </c>
      <c r="B64" s="11">
        <v>731981</v>
      </c>
      <c r="C64" s="11">
        <v>753029</v>
      </c>
      <c r="D64" s="11">
        <v>731695</v>
      </c>
      <c r="E64" s="12">
        <f t="shared" si="0"/>
        <v>1.0287548447295762</v>
      </c>
      <c r="F64" s="12">
        <f t="shared" si="0"/>
        <v>0.97166908578554079</v>
      </c>
      <c r="G64" s="11">
        <f t="shared" si="1"/>
        <v>21048</v>
      </c>
      <c r="H64" s="11">
        <f t="shared" si="1"/>
        <v>-21334</v>
      </c>
      <c r="I64" s="11">
        <v>493968</v>
      </c>
      <c r="J64" s="11">
        <v>505511</v>
      </c>
      <c r="K64" s="11">
        <v>552566</v>
      </c>
      <c r="L64" s="12">
        <f t="shared" si="32"/>
        <v>1.0233679104719333</v>
      </c>
      <c r="M64" s="12">
        <f t="shared" si="32"/>
        <v>1.0930840278450915</v>
      </c>
      <c r="N64" s="11">
        <f t="shared" si="33"/>
        <v>11543</v>
      </c>
      <c r="O64" s="11">
        <f t="shared" si="33"/>
        <v>47055</v>
      </c>
      <c r="P64" s="11">
        <v>345910</v>
      </c>
      <c r="Q64" s="11">
        <v>332196</v>
      </c>
      <c r="R64" s="11">
        <v>321988</v>
      </c>
      <c r="S64" s="12">
        <f t="shared" si="34"/>
        <v>0.96035384926715039</v>
      </c>
      <c r="T64" s="12">
        <f t="shared" si="34"/>
        <v>0.96927115317463186</v>
      </c>
      <c r="U64" s="11">
        <f t="shared" si="35"/>
        <v>-13714</v>
      </c>
      <c r="V64" s="11">
        <f t="shared" si="35"/>
        <v>-10208</v>
      </c>
      <c r="W64" s="11">
        <f>'База по имуществу'!W64/1000</f>
        <v>92514.380999999994</v>
      </c>
      <c r="X64" s="11">
        <f>'База по имуществу'!X64/1000</f>
        <v>89292.801999999996</v>
      </c>
      <c r="Y64" s="11">
        <f>'База по имуществу'!Y64/1000</f>
        <v>107756.261</v>
      </c>
      <c r="Z64" s="12">
        <f t="shared" si="36"/>
        <v>0.96517753277730955</v>
      </c>
      <c r="AA64" s="12">
        <f t="shared" si="36"/>
        <v>1.2067743265576996</v>
      </c>
      <c r="AB64" s="11">
        <f t="shared" si="37"/>
        <v>-3221.5789999999979</v>
      </c>
      <c r="AC64" s="11">
        <f t="shared" si="37"/>
        <v>18463.459000000003</v>
      </c>
      <c r="AD64" s="13">
        <f>'База по имуществу'!AD64/1000</f>
        <v>224.268</v>
      </c>
      <c r="AE64" s="13">
        <f>'База по имуществу'!AE64/1000</f>
        <v>179.59299999999999</v>
      </c>
      <c r="AF64" s="13">
        <f>'База по имуществу'!AF64/1000</f>
        <v>225.477</v>
      </c>
      <c r="AG64" s="12">
        <f t="shared" si="38"/>
        <v>0.80079636863038861</v>
      </c>
      <c r="AH64" s="12">
        <f t="shared" si="38"/>
        <v>1.2554887996748203</v>
      </c>
      <c r="AI64" s="13">
        <f t="shared" si="39"/>
        <v>-44.675000000000011</v>
      </c>
      <c r="AJ64" s="13">
        <f t="shared" si="39"/>
        <v>45.884000000000015</v>
      </c>
      <c r="AK64" s="13">
        <f>'База по имуществу'!AK64/1000</f>
        <v>111.066</v>
      </c>
      <c r="AL64" s="13">
        <f>'База по имуществу'!AL64/1000</f>
        <v>169.66300000000001</v>
      </c>
      <c r="AM64" s="13">
        <f>'База по имуществу'!AM64/1000</f>
        <v>174.75200000000001</v>
      </c>
      <c r="AN64" s="12">
        <f t="shared" si="40"/>
        <v>1.5275872004033639</v>
      </c>
      <c r="AO64" s="12">
        <f t="shared" si="40"/>
        <v>1.0299947543070676</v>
      </c>
      <c r="AP64" s="11">
        <f t="shared" si="41"/>
        <v>58.597000000000008</v>
      </c>
      <c r="AQ64" s="11">
        <f t="shared" si="41"/>
        <v>5.0889999999999986</v>
      </c>
    </row>
    <row r="65" spans="1:43" x14ac:dyDescent="0.25">
      <c r="A65" s="10" t="s">
        <v>58</v>
      </c>
      <c r="B65" s="11">
        <v>460907</v>
      </c>
      <c r="C65" s="11">
        <v>460551</v>
      </c>
      <c r="D65" s="11">
        <v>486523</v>
      </c>
      <c r="E65" s="12">
        <f t="shared" si="0"/>
        <v>0.99922760990828952</v>
      </c>
      <c r="F65" s="12">
        <f t="shared" si="0"/>
        <v>1.0563933201751814</v>
      </c>
      <c r="G65" s="11">
        <f t="shared" si="1"/>
        <v>-356</v>
      </c>
      <c r="H65" s="11">
        <f t="shared" si="1"/>
        <v>25972</v>
      </c>
      <c r="I65" s="11">
        <v>346143</v>
      </c>
      <c r="J65" s="11">
        <v>346113</v>
      </c>
      <c r="K65" s="11">
        <v>399505</v>
      </c>
      <c r="L65" s="12">
        <f t="shared" si="32"/>
        <v>0.99991333061769272</v>
      </c>
      <c r="M65" s="12">
        <f t="shared" si="32"/>
        <v>1.1542617584430519</v>
      </c>
      <c r="N65" s="11">
        <f t="shared" si="33"/>
        <v>-30</v>
      </c>
      <c r="O65" s="11">
        <f t="shared" si="33"/>
        <v>53392</v>
      </c>
      <c r="P65" s="11">
        <v>227377</v>
      </c>
      <c r="Q65" s="11">
        <v>230641</v>
      </c>
      <c r="R65" s="11">
        <v>227112</v>
      </c>
      <c r="S65" s="12">
        <f t="shared" si="34"/>
        <v>1.0143550139196136</v>
      </c>
      <c r="T65" s="12">
        <f t="shared" si="34"/>
        <v>0.98469916450240846</v>
      </c>
      <c r="U65" s="11">
        <f t="shared" si="35"/>
        <v>3264</v>
      </c>
      <c r="V65" s="11">
        <f t="shared" si="35"/>
        <v>-3529</v>
      </c>
      <c r="W65" s="11">
        <f>'База по имуществу'!W65/1000</f>
        <v>61881.557000000001</v>
      </c>
      <c r="X65" s="11">
        <f>'База по имуществу'!X65/1000</f>
        <v>65237.444000000003</v>
      </c>
      <c r="Y65" s="11">
        <f>'База по имуществу'!Y65/1000</f>
        <v>75359.119000000006</v>
      </c>
      <c r="Z65" s="12">
        <f t="shared" si="36"/>
        <v>1.05423081064363</v>
      </c>
      <c r="AA65" s="12">
        <f t="shared" si="36"/>
        <v>1.1551513115688592</v>
      </c>
      <c r="AB65" s="11">
        <f t="shared" si="37"/>
        <v>3355.8870000000024</v>
      </c>
      <c r="AC65" s="11">
        <f t="shared" si="37"/>
        <v>10121.675000000003</v>
      </c>
      <c r="AD65" s="13">
        <f>'База по имуществу'!AD65/1000</f>
        <v>176.381</v>
      </c>
      <c r="AE65" s="13">
        <f>'База по имуществу'!AE65/1000</f>
        <v>177.33199999999999</v>
      </c>
      <c r="AF65" s="13">
        <f>'База по имуществу'!AF65/1000</f>
        <v>210.53</v>
      </c>
      <c r="AG65" s="12">
        <f t="shared" si="38"/>
        <v>1.0053917372052545</v>
      </c>
      <c r="AH65" s="12">
        <f t="shared" si="38"/>
        <v>1.1872081744975527</v>
      </c>
      <c r="AI65" s="13">
        <f t="shared" si="39"/>
        <v>0.95099999999999341</v>
      </c>
      <c r="AJ65" s="13">
        <f t="shared" si="39"/>
        <v>33.198000000000008</v>
      </c>
      <c r="AK65" s="13">
        <f>'База по имуществу'!AK65/1000</f>
        <v>101.515</v>
      </c>
      <c r="AL65" s="13">
        <f>'База по имуществу'!AL65/1000</f>
        <v>109.616</v>
      </c>
      <c r="AM65" s="13">
        <f>'База по имуществу'!AM65/1000</f>
        <v>142.38300000000001</v>
      </c>
      <c r="AN65" s="12">
        <f t="shared" si="40"/>
        <v>1.0798010146283801</v>
      </c>
      <c r="AO65" s="12">
        <f t="shared" si="40"/>
        <v>1.2989253393665159</v>
      </c>
      <c r="AP65" s="11">
        <f t="shared" si="41"/>
        <v>8.1009999999999991</v>
      </c>
      <c r="AQ65" s="11">
        <f t="shared" si="41"/>
        <v>32.76700000000001</v>
      </c>
    </row>
    <row r="66" spans="1:43" x14ac:dyDescent="0.25">
      <c r="A66" s="10" t="s">
        <v>59</v>
      </c>
      <c r="B66" s="11">
        <v>2508093</v>
      </c>
      <c r="C66" s="11">
        <v>2508929</v>
      </c>
      <c r="D66" s="11">
        <v>2481377</v>
      </c>
      <c r="E66" s="12">
        <f t="shared" si="0"/>
        <v>1.0003333209733452</v>
      </c>
      <c r="F66" s="12">
        <f t="shared" si="0"/>
        <v>0.98901842180468236</v>
      </c>
      <c r="G66" s="11">
        <f t="shared" si="1"/>
        <v>836</v>
      </c>
      <c r="H66" s="11">
        <f t="shared" si="1"/>
        <v>-27552</v>
      </c>
      <c r="I66" s="11">
        <v>2037279</v>
      </c>
      <c r="J66" s="11">
        <v>2090887</v>
      </c>
      <c r="K66" s="11">
        <v>2284584</v>
      </c>
      <c r="L66" s="12">
        <f t="shared" si="32"/>
        <v>1.0263135289766399</v>
      </c>
      <c r="M66" s="12">
        <f t="shared" si="32"/>
        <v>1.0926386743999077</v>
      </c>
      <c r="N66" s="11">
        <f t="shared" si="33"/>
        <v>53608</v>
      </c>
      <c r="O66" s="11">
        <f t="shared" si="33"/>
        <v>193697</v>
      </c>
      <c r="P66" s="11">
        <v>1293411</v>
      </c>
      <c r="Q66" s="11">
        <v>1316837</v>
      </c>
      <c r="R66" s="11">
        <v>1314982</v>
      </c>
      <c r="S66" s="12">
        <f t="shared" si="34"/>
        <v>1.0181117989564028</v>
      </c>
      <c r="T66" s="12">
        <f t="shared" si="34"/>
        <v>0.99859132147714558</v>
      </c>
      <c r="U66" s="11">
        <f t="shared" si="35"/>
        <v>23426</v>
      </c>
      <c r="V66" s="11">
        <f t="shared" si="35"/>
        <v>-1855</v>
      </c>
      <c r="W66" s="11">
        <f>'База по имуществу'!W66/1000</f>
        <v>454236.25400000002</v>
      </c>
      <c r="X66" s="11">
        <f>'База по имуществу'!X66/1000</f>
        <v>470872.54100000003</v>
      </c>
      <c r="Y66" s="11">
        <f>'База по имуществу'!Y66/1000</f>
        <v>579374.57900000003</v>
      </c>
      <c r="Z66" s="12">
        <f t="shared" si="36"/>
        <v>1.0366247450605297</v>
      </c>
      <c r="AA66" s="12">
        <f t="shared" si="36"/>
        <v>1.230427617991001</v>
      </c>
      <c r="AB66" s="11">
        <f t="shared" si="37"/>
        <v>16636.287000000011</v>
      </c>
      <c r="AC66" s="11">
        <f t="shared" si="37"/>
        <v>108502.038</v>
      </c>
      <c r="AD66" s="13">
        <f>'База по имуществу'!AD66/1000</f>
        <v>1300.3699999999999</v>
      </c>
      <c r="AE66" s="13">
        <f>'База по имуществу'!AE66/1000</f>
        <v>1405.645</v>
      </c>
      <c r="AF66" s="13">
        <f>'База по имуществу'!AF66/1000</f>
        <v>1826.0250000000001</v>
      </c>
      <c r="AG66" s="12">
        <f t="shared" si="38"/>
        <v>1.0809577274160431</v>
      </c>
      <c r="AH66" s="12">
        <f t="shared" si="38"/>
        <v>1.2990655535359212</v>
      </c>
      <c r="AI66" s="13">
        <f t="shared" si="39"/>
        <v>105.27500000000009</v>
      </c>
      <c r="AJ66" s="13">
        <f t="shared" si="39"/>
        <v>420.38000000000011</v>
      </c>
      <c r="AK66" s="13">
        <f>'База по имуществу'!AK66/1000</f>
        <v>852.40800000000002</v>
      </c>
      <c r="AL66" s="13">
        <f>'База по имуществу'!AL66/1000</f>
        <v>968.29100000000005</v>
      </c>
      <c r="AM66" s="13">
        <f>'База по имуществу'!AM66/1000</f>
        <v>1134.3050000000001</v>
      </c>
      <c r="AN66" s="12">
        <f t="shared" si="40"/>
        <v>1.1359478090304174</v>
      </c>
      <c r="AO66" s="12">
        <f t="shared" si="40"/>
        <v>1.1714505246873099</v>
      </c>
      <c r="AP66" s="11">
        <f t="shared" si="41"/>
        <v>115.88300000000004</v>
      </c>
      <c r="AQ66" s="11">
        <f t="shared" si="41"/>
        <v>166.01400000000001</v>
      </c>
    </row>
    <row r="67" spans="1:43" x14ac:dyDescent="0.25">
      <c r="A67" s="10" t="s">
        <v>60</v>
      </c>
      <c r="B67" s="11">
        <v>672933</v>
      </c>
      <c r="C67" s="11">
        <v>698369</v>
      </c>
      <c r="D67" s="11">
        <v>667183</v>
      </c>
      <c r="E67" s="12">
        <f t="shared" si="0"/>
        <v>1.0377987110158069</v>
      </c>
      <c r="F67" s="12">
        <f t="shared" si="0"/>
        <v>0.95534452416988724</v>
      </c>
      <c r="G67" s="11">
        <f t="shared" si="1"/>
        <v>25436</v>
      </c>
      <c r="H67" s="11">
        <f t="shared" si="1"/>
        <v>-31186</v>
      </c>
      <c r="I67" s="11">
        <v>557680</v>
      </c>
      <c r="J67" s="11">
        <v>559849</v>
      </c>
      <c r="K67" s="11">
        <v>640588</v>
      </c>
      <c r="L67" s="12">
        <f t="shared" si="32"/>
        <v>1.0038893272127385</v>
      </c>
      <c r="M67" s="12">
        <f t="shared" si="32"/>
        <v>1.1442156724402472</v>
      </c>
      <c r="N67" s="11">
        <f t="shared" si="33"/>
        <v>2169</v>
      </c>
      <c r="O67" s="11">
        <f t="shared" si="33"/>
        <v>80739</v>
      </c>
      <c r="P67" s="11">
        <v>372380</v>
      </c>
      <c r="Q67" s="11">
        <v>367907</v>
      </c>
      <c r="R67" s="11">
        <v>358731</v>
      </c>
      <c r="S67" s="12">
        <f t="shared" si="34"/>
        <v>0.98798807669584832</v>
      </c>
      <c r="T67" s="12">
        <f t="shared" si="34"/>
        <v>0.97505891434520142</v>
      </c>
      <c r="U67" s="11">
        <f t="shared" si="35"/>
        <v>-4473</v>
      </c>
      <c r="V67" s="11">
        <f t="shared" si="35"/>
        <v>-9176</v>
      </c>
      <c r="W67" s="11">
        <f>'База по имуществу'!W67/1000</f>
        <v>86165.944000000003</v>
      </c>
      <c r="X67" s="11">
        <f>'База по имуществу'!X67/1000</f>
        <v>82573.519</v>
      </c>
      <c r="Y67" s="11">
        <f>'База по имуществу'!Y67/1000</f>
        <v>99884.316999999995</v>
      </c>
      <c r="Z67" s="12">
        <f t="shared" si="36"/>
        <v>0.95830806426260473</v>
      </c>
      <c r="AA67" s="12">
        <f t="shared" si="36"/>
        <v>1.2096410351604368</v>
      </c>
      <c r="AB67" s="11">
        <f t="shared" si="37"/>
        <v>-3592.4250000000029</v>
      </c>
      <c r="AC67" s="11">
        <f t="shared" si="37"/>
        <v>17310.797999999995</v>
      </c>
      <c r="AD67" s="13">
        <f>'База по имуществу'!AD67/1000</f>
        <v>242.3</v>
      </c>
      <c r="AE67" s="13">
        <f>'База по имуществу'!AE67/1000</f>
        <v>219.11099999999999</v>
      </c>
      <c r="AF67" s="13">
        <f>'База по имуществу'!AF67/1000</f>
        <v>252.39699999999999</v>
      </c>
      <c r="AG67" s="12">
        <f t="shared" si="38"/>
        <v>0.90429632686751948</v>
      </c>
      <c r="AH67" s="12">
        <f t="shared" si="38"/>
        <v>1.1519138701388794</v>
      </c>
      <c r="AI67" s="13">
        <f t="shared" si="39"/>
        <v>-23.189000000000021</v>
      </c>
      <c r="AJ67" s="13">
        <f t="shared" si="39"/>
        <v>33.286000000000001</v>
      </c>
      <c r="AK67" s="13">
        <f>'База по имуществу'!AK67/1000</f>
        <v>136.001</v>
      </c>
      <c r="AL67" s="13">
        <f>'База по имуществу'!AL67/1000</f>
        <v>154.166</v>
      </c>
      <c r="AM67" s="13">
        <f>'База по имуществу'!AM67/1000</f>
        <v>147.279</v>
      </c>
      <c r="AN67" s="12">
        <f t="shared" si="40"/>
        <v>1.1335651943735707</v>
      </c>
      <c r="AO67" s="12">
        <f t="shared" si="40"/>
        <v>0.95532737438864601</v>
      </c>
      <c r="AP67" s="11">
        <f t="shared" si="41"/>
        <v>18.164999999999992</v>
      </c>
      <c r="AQ67" s="11">
        <f t="shared" si="41"/>
        <v>-6.8870000000000005</v>
      </c>
    </row>
    <row r="68" spans="1:43" x14ac:dyDescent="0.25">
      <c r="A68" s="10" t="s">
        <v>61</v>
      </c>
      <c r="B68" s="11">
        <v>2115306</v>
      </c>
      <c r="C68" s="11">
        <v>1949933</v>
      </c>
      <c r="D68" s="11">
        <v>1989132</v>
      </c>
      <c r="E68" s="12">
        <f t="shared" si="0"/>
        <v>0.92182076730269757</v>
      </c>
      <c r="F68" s="12">
        <f t="shared" si="0"/>
        <v>1.020102741991648</v>
      </c>
      <c r="G68" s="11">
        <f t="shared" si="1"/>
        <v>-165373</v>
      </c>
      <c r="H68" s="11">
        <f t="shared" si="1"/>
        <v>39199</v>
      </c>
      <c r="I68" s="11">
        <v>1707186</v>
      </c>
      <c r="J68" s="11">
        <v>1633269</v>
      </c>
      <c r="K68" s="11">
        <v>1817406</v>
      </c>
      <c r="L68" s="12">
        <f t="shared" si="32"/>
        <v>0.95670243312679459</v>
      </c>
      <c r="M68" s="12">
        <f t="shared" si="32"/>
        <v>1.112741379405352</v>
      </c>
      <c r="N68" s="11">
        <f t="shared" si="33"/>
        <v>-73917</v>
      </c>
      <c r="O68" s="11">
        <f t="shared" si="33"/>
        <v>184137</v>
      </c>
      <c r="P68" s="11">
        <v>1096311</v>
      </c>
      <c r="Q68" s="11">
        <v>1005999</v>
      </c>
      <c r="R68" s="11">
        <v>1065045</v>
      </c>
      <c r="S68" s="12">
        <f t="shared" si="34"/>
        <v>0.91762191567903628</v>
      </c>
      <c r="T68" s="12">
        <f t="shared" si="34"/>
        <v>1.0586938953219636</v>
      </c>
      <c r="U68" s="11">
        <f t="shared" si="35"/>
        <v>-90312</v>
      </c>
      <c r="V68" s="11">
        <f t="shared" si="35"/>
        <v>59046</v>
      </c>
      <c r="W68" s="11">
        <f>'База по имуществу'!W68/1000</f>
        <v>335665.82799999998</v>
      </c>
      <c r="X68" s="11">
        <f>'База по имуществу'!X68/1000</f>
        <v>327430.40999999997</v>
      </c>
      <c r="Y68" s="11">
        <f>'База по имуществу'!Y68/1000</f>
        <v>1983219.031</v>
      </c>
      <c r="Z68" s="12">
        <f t="shared" si="36"/>
        <v>0.9754654262870035</v>
      </c>
      <c r="AA68" s="12">
        <f t="shared" si="36"/>
        <v>6.056917654655229</v>
      </c>
      <c r="AB68" s="11">
        <f t="shared" si="37"/>
        <v>-8235.4180000000051</v>
      </c>
      <c r="AC68" s="11">
        <f t="shared" si="37"/>
        <v>1655788.621</v>
      </c>
      <c r="AD68" s="13">
        <f>'База по имуществу'!AD68/1000</f>
        <v>878.37099999999998</v>
      </c>
      <c r="AE68" s="13">
        <f>'База по имуществу'!AE68/1000</f>
        <v>859.98500000000001</v>
      </c>
      <c r="AF68" s="13">
        <f>'База по имуществу'!AF68/1000</f>
        <v>1192.2809999999999</v>
      </c>
      <c r="AG68" s="12">
        <f t="shared" si="38"/>
        <v>0.97906807032563692</v>
      </c>
      <c r="AH68" s="12">
        <f t="shared" si="38"/>
        <v>1.3863974371646017</v>
      </c>
      <c r="AI68" s="13">
        <f t="shared" si="39"/>
        <v>-18.385999999999967</v>
      </c>
      <c r="AJ68" s="13">
        <f t="shared" si="39"/>
        <v>332.29599999999994</v>
      </c>
      <c r="AK68" s="13">
        <f>'База по имуществу'!AK68/1000</f>
        <v>569.51199999999994</v>
      </c>
      <c r="AL68" s="13">
        <f>'База по имуществу'!AL68/1000</f>
        <v>609.58100000000002</v>
      </c>
      <c r="AM68" s="13">
        <f>'База по имуществу'!AM68/1000</f>
        <v>703.75</v>
      </c>
      <c r="AN68" s="12">
        <f t="shared" si="40"/>
        <v>1.0703567264605489</v>
      </c>
      <c r="AO68" s="12">
        <f t="shared" si="40"/>
        <v>1.1544815209135455</v>
      </c>
      <c r="AP68" s="11">
        <f t="shared" si="41"/>
        <v>40.069000000000074</v>
      </c>
      <c r="AQ68" s="11">
        <f t="shared" si="41"/>
        <v>94.168999999999983</v>
      </c>
    </row>
    <row r="69" spans="1:43" x14ac:dyDescent="0.25">
      <c r="A69" s="10" t="s">
        <v>62</v>
      </c>
      <c r="B69" s="11">
        <v>692441</v>
      </c>
      <c r="C69" s="11">
        <v>642285</v>
      </c>
      <c r="D69" s="11">
        <v>745169</v>
      </c>
      <c r="E69" s="12">
        <f t="shared" si="0"/>
        <v>0.92756639193808565</v>
      </c>
      <c r="F69" s="12">
        <f t="shared" si="0"/>
        <v>1.1601843418420172</v>
      </c>
      <c r="G69" s="11">
        <f t="shared" si="1"/>
        <v>-50156</v>
      </c>
      <c r="H69" s="11">
        <f t="shared" si="1"/>
        <v>102884</v>
      </c>
      <c r="I69" s="11">
        <v>469292</v>
      </c>
      <c r="J69" s="11">
        <v>475345</v>
      </c>
      <c r="K69" s="11">
        <v>541698</v>
      </c>
      <c r="L69" s="12">
        <f t="shared" si="32"/>
        <v>1.0128981529623347</v>
      </c>
      <c r="M69" s="12">
        <f t="shared" si="32"/>
        <v>1.1395891405189915</v>
      </c>
      <c r="N69" s="11">
        <f t="shared" si="33"/>
        <v>6053</v>
      </c>
      <c r="O69" s="11">
        <f t="shared" si="33"/>
        <v>66353</v>
      </c>
      <c r="P69" s="11">
        <v>342545</v>
      </c>
      <c r="Q69" s="11">
        <v>332651</v>
      </c>
      <c r="R69" s="11">
        <v>346723</v>
      </c>
      <c r="S69" s="12">
        <f t="shared" si="34"/>
        <v>0.97111620371046137</v>
      </c>
      <c r="T69" s="12">
        <f t="shared" si="34"/>
        <v>1.0423025934087076</v>
      </c>
      <c r="U69" s="11">
        <f t="shared" si="35"/>
        <v>-9894</v>
      </c>
      <c r="V69" s="11">
        <f t="shared" si="35"/>
        <v>14072</v>
      </c>
      <c r="W69" s="11">
        <f>'База по имуществу'!W69/1000</f>
        <v>188451.83100000001</v>
      </c>
      <c r="X69" s="11">
        <f>'База по имуществу'!X69/1000</f>
        <v>187599.783</v>
      </c>
      <c r="Y69" s="11">
        <f>'База по имуществу'!Y69/1000</f>
        <v>639700.27899999998</v>
      </c>
      <c r="Z69" s="12">
        <f t="shared" si="36"/>
        <v>0.99547869609184103</v>
      </c>
      <c r="AA69" s="12">
        <f t="shared" si="36"/>
        <v>3.4099201436709552</v>
      </c>
      <c r="AB69" s="11">
        <f t="shared" si="37"/>
        <v>-852.04800000000978</v>
      </c>
      <c r="AC69" s="11">
        <f t="shared" si="37"/>
        <v>452100.49599999998</v>
      </c>
      <c r="AD69" s="13">
        <f>'База по имуществу'!AD69/1000</f>
        <v>468.15100000000001</v>
      </c>
      <c r="AE69" s="13">
        <f>'База по имуществу'!AE69/1000</f>
        <v>482.38900000000001</v>
      </c>
      <c r="AF69" s="13">
        <f>'База по имуществу'!AF69/1000</f>
        <v>390.15899999999999</v>
      </c>
      <c r="AG69" s="12">
        <f t="shared" si="38"/>
        <v>1.0304132640964134</v>
      </c>
      <c r="AH69" s="12">
        <f t="shared" si="38"/>
        <v>0.80880575635016549</v>
      </c>
      <c r="AI69" s="13">
        <f t="shared" si="39"/>
        <v>14.238</v>
      </c>
      <c r="AJ69" s="13">
        <f t="shared" si="39"/>
        <v>-92.230000000000018</v>
      </c>
      <c r="AK69" s="13">
        <f>'База по имуществу'!AK69/1000</f>
        <v>278.07100000000003</v>
      </c>
      <c r="AL69" s="13">
        <f>'База по имуществу'!AL69/1000</f>
        <v>308.34399999999999</v>
      </c>
      <c r="AM69" s="13">
        <f>'База по имуществу'!AM69/1000</f>
        <v>69.945999999999998</v>
      </c>
      <c r="AN69" s="12">
        <f t="shared" si="40"/>
        <v>1.1088678790668569</v>
      </c>
      <c r="AO69" s="12">
        <f t="shared" si="40"/>
        <v>0.22684404431414265</v>
      </c>
      <c r="AP69" s="11">
        <f t="shared" si="41"/>
        <v>30.272999999999968</v>
      </c>
      <c r="AQ69" s="11">
        <f t="shared" si="41"/>
        <v>-238.398</v>
      </c>
    </row>
    <row r="70" spans="1:43" x14ac:dyDescent="0.25">
      <c r="A70" s="10" t="s">
        <v>63</v>
      </c>
      <c r="B70" s="11">
        <v>205134</v>
      </c>
      <c r="C70" s="11">
        <v>203163</v>
      </c>
      <c r="D70" s="11">
        <v>216914</v>
      </c>
      <c r="E70" s="12">
        <f t="shared" si="0"/>
        <v>0.9903916464359882</v>
      </c>
      <c r="F70" s="12">
        <f t="shared" si="0"/>
        <v>1.0676845685484069</v>
      </c>
      <c r="G70" s="11">
        <f t="shared" si="1"/>
        <v>-1971</v>
      </c>
      <c r="H70" s="11">
        <f t="shared" si="1"/>
        <v>13751</v>
      </c>
      <c r="I70" s="11">
        <v>149141</v>
      </c>
      <c r="J70" s="11">
        <v>152409</v>
      </c>
      <c r="K70" s="11">
        <v>172160</v>
      </c>
      <c r="L70" s="12">
        <f t="shared" si="32"/>
        <v>1.0219121502470816</v>
      </c>
      <c r="M70" s="12">
        <f t="shared" si="32"/>
        <v>1.1295920844569547</v>
      </c>
      <c r="N70" s="11">
        <f t="shared" si="33"/>
        <v>3268</v>
      </c>
      <c r="O70" s="11">
        <f t="shared" si="33"/>
        <v>19751</v>
      </c>
      <c r="P70" s="11">
        <v>120054</v>
      </c>
      <c r="Q70" s="11">
        <v>121639</v>
      </c>
      <c r="R70" s="11">
        <v>132023</v>
      </c>
      <c r="S70" s="12">
        <f t="shared" si="34"/>
        <v>1.0132023922568179</v>
      </c>
      <c r="T70" s="12">
        <f t="shared" si="34"/>
        <v>1.0853673575086937</v>
      </c>
      <c r="U70" s="11">
        <f t="shared" si="35"/>
        <v>1585</v>
      </c>
      <c r="V70" s="11">
        <f t="shared" si="35"/>
        <v>10384</v>
      </c>
      <c r="W70" s="11">
        <f>'База по имуществу'!W70/1000</f>
        <v>34447.603000000003</v>
      </c>
      <c r="X70" s="11">
        <f>'База по имуществу'!X70/1000</f>
        <v>34169.65</v>
      </c>
      <c r="Y70" s="11">
        <f>'База по имуществу'!Y70/1000</f>
        <v>296616.03899999999</v>
      </c>
      <c r="Z70" s="12">
        <f t="shared" si="36"/>
        <v>0.99193113668895916</v>
      </c>
      <c r="AA70" s="12">
        <f t="shared" si="36"/>
        <v>8.6806870717142246</v>
      </c>
      <c r="AB70" s="11">
        <f t="shared" si="37"/>
        <v>-277.95300000000134</v>
      </c>
      <c r="AC70" s="11">
        <f t="shared" si="37"/>
        <v>262446.38899999997</v>
      </c>
      <c r="AD70" s="13">
        <f>'База по имуществу'!AD70/1000</f>
        <v>91.613</v>
      </c>
      <c r="AE70" s="13">
        <f>'База по имуществу'!AE70/1000</f>
        <v>88.734999999999999</v>
      </c>
      <c r="AF70" s="13">
        <f>'База по имуществу'!AF70/1000</f>
        <v>91.808999999999997</v>
      </c>
      <c r="AG70" s="12">
        <f t="shared" si="38"/>
        <v>0.96858524445220662</v>
      </c>
      <c r="AH70" s="12">
        <f t="shared" si="38"/>
        <v>1.0346424747844707</v>
      </c>
      <c r="AI70" s="13">
        <f t="shared" si="39"/>
        <v>-2.8780000000000001</v>
      </c>
      <c r="AJ70" s="13">
        <f t="shared" si="39"/>
        <v>3.0739999999999981</v>
      </c>
      <c r="AK70" s="13">
        <f>'База по имуществу'!AK70/1000</f>
        <v>38.543999999999997</v>
      </c>
      <c r="AL70" s="13">
        <f>'База по имуществу'!AL70/1000</f>
        <v>41.091000000000001</v>
      </c>
      <c r="AM70" s="13">
        <f>'База по имуществу'!AM70/1000</f>
        <v>11.568</v>
      </c>
      <c r="AN70" s="12">
        <f t="shared" si="40"/>
        <v>1.0660803237858034</v>
      </c>
      <c r="AO70" s="12">
        <f t="shared" si="40"/>
        <v>0.28152150105862594</v>
      </c>
      <c r="AP70" s="11">
        <f t="shared" si="41"/>
        <v>2.5470000000000041</v>
      </c>
      <c r="AQ70" s="11">
        <f t="shared" si="41"/>
        <v>-29.523000000000003</v>
      </c>
    </row>
    <row r="71" spans="1:43" x14ac:dyDescent="0.25">
      <c r="A71" s="10" t="s">
        <v>64</v>
      </c>
      <c r="B71" s="11">
        <v>81543</v>
      </c>
      <c r="C71" s="11">
        <v>66898</v>
      </c>
      <c r="D71" s="11">
        <v>94214</v>
      </c>
      <c r="E71" s="12">
        <f t="shared" si="0"/>
        <v>0.82040150595391392</v>
      </c>
      <c r="F71" s="12">
        <f t="shared" si="0"/>
        <v>1.4083231187778409</v>
      </c>
      <c r="G71" s="11">
        <f t="shared" si="1"/>
        <v>-14645</v>
      </c>
      <c r="H71" s="11">
        <f t="shared" si="1"/>
        <v>27316</v>
      </c>
      <c r="I71" s="11">
        <v>63241</v>
      </c>
      <c r="J71" s="11">
        <v>61259</v>
      </c>
      <c r="K71" s="11">
        <v>76423</v>
      </c>
      <c r="L71" s="12">
        <f t="shared" si="32"/>
        <v>0.96865957211302789</v>
      </c>
      <c r="M71" s="12">
        <f t="shared" si="32"/>
        <v>1.2475391371063844</v>
      </c>
      <c r="N71" s="11">
        <f t="shared" si="33"/>
        <v>-1982</v>
      </c>
      <c r="O71" s="11">
        <f t="shared" si="33"/>
        <v>15164</v>
      </c>
      <c r="P71" s="11">
        <v>44346</v>
      </c>
      <c r="Q71" s="11">
        <v>42161</v>
      </c>
      <c r="R71" s="11">
        <v>45981</v>
      </c>
      <c r="S71" s="12">
        <f t="shared" si="34"/>
        <v>0.9507283633247644</v>
      </c>
      <c r="T71" s="12">
        <f t="shared" si="34"/>
        <v>1.0906050615497735</v>
      </c>
      <c r="U71" s="11">
        <f t="shared" si="35"/>
        <v>-2185</v>
      </c>
      <c r="V71" s="11">
        <f t="shared" si="35"/>
        <v>3820</v>
      </c>
      <c r="W71" s="11">
        <f>'База по имуществу'!W71/1000</f>
        <v>9180.3860000000004</v>
      </c>
      <c r="X71" s="11">
        <f>'База по имуществу'!X71/1000</f>
        <v>9030.5</v>
      </c>
      <c r="Y71" s="11">
        <f>'База по имуществу'!Y71/1000</f>
        <v>12964.047</v>
      </c>
      <c r="Z71" s="12">
        <f t="shared" si="36"/>
        <v>0.98367323552626218</v>
      </c>
      <c r="AA71" s="12">
        <f t="shared" si="36"/>
        <v>1.435584629865456</v>
      </c>
      <c r="AB71" s="11">
        <f t="shared" si="37"/>
        <v>-149.88600000000042</v>
      </c>
      <c r="AC71" s="11">
        <f t="shared" si="37"/>
        <v>3933.5470000000005</v>
      </c>
      <c r="AD71" s="13">
        <f>'База по имуществу'!AD71/1000</f>
        <v>19.858000000000001</v>
      </c>
      <c r="AE71" s="13">
        <f>'База по имуществу'!AE71/1000</f>
        <v>19.3</v>
      </c>
      <c r="AF71" s="13">
        <f>'База по имуществу'!AF71/1000</f>
        <v>39.790999999999997</v>
      </c>
      <c r="AG71" s="12">
        <f t="shared" si="38"/>
        <v>0.97190049350387753</v>
      </c>
      <c r="AH71" s="12">
        <f t="shared" si="38"/>
        <v>2.0617098445595854</v>
      </c>
      <c r="AI71" s="13">
        <f t="shared" si="39"/>
        <v>-0.55799999999999983</v>
      </c>
      <c r="AJ71" s="13">
        <f t="shared" si="39"/>
        <v>20.490999999999996</v>
      </c>
      <c r="AK71" s="13">
        <f>'База по имуществу'!AK71/1000</f>
        <v>13.189</v>
      </c>
      <c r="AL71" s="13">
        <f>'База по имуществу'!AL71/1000</f>
        <v>14.734999999999999</v>
      </c>
      <c r="AM71" s="13">
        <f>'База по имуществу'!AM71/1000</f>
        <v>16.763000000000002</v>
      </c>
      <c r="AN71" s="12">
        <f t="shared" si="40"/>
        <v>1.1172188945333232</v>
      </c>
      <c r="AO71" s="12">
        <f t="shared" si="40"/>
        <v>1.1376314896504922</v>
      </c>
      <c r="AP71" s="11">
        <f t="shared" si="41"/>
        <v>1.5459999999999994</v>
      </c>
      <c r="AQ71" s="11">
        <f t="shared" si="41"/>
        <v>2.0280000000000022</v>
      </c>
    </row>
    <row r="72" spans="1:43" x14ac:dyDescent="0.25">
      <c r="A72" s="10" t="s">
        <v>65</v>
      </c>
      <c r="B72" s="11">
        <v>345894</v>
      </c>
      <c r="C72" s="11">
        <v>358768</v>
      </c>
      <c r="D72" s="11">
        <v>396931</v>
      </c>
      <c r="E72" s="12">
        <f t="shared" si="0"/>
        <v>1.0372194949897946</v>
      </c>
      <c r="F72" s="12">
        <f t="shared" si="0"/>
        <v>1.1063723631985016</v>
      </c>
      <c r="G72" s="11">
        <f t="shared" si="1"/>
        <v>12874</v>
      </c>
      <c r="H72" s="11">
        <f t="shared" si="1"/>
        <v>38163</v>
      </c>
      <c r="I72" s="11">
        <v>318083</v>
      </c>
      <c r="J72" s="11">
        <v>317723</v>
      </c>
      <c r="K72" s="11">
        <v>319659</v>
      </c>
      <c r="L72" s="12">
        <f t="shared" si="32"/>
        <v>0.99886821993001829</v>
      </c>
      <c r="M72" s="12">
        <f t="shared" si="32"/>
        <v>1.0060933580508808</v>
      </c>
      <c r="N72" s="11">
        <f t="shared" si="33"/>
        <v>-360</v>
      </c>
      <c r="O72" s="11">
        <f t="shared" si="33"/>
        <v>1936</v>
      </c>
      <c r="P72" s="11">
        <v>225494</v>
      </c>
      <c r="Q72" s="11">
        <v>224429</v>
      </c>
      <c r="R72" s="11">
        <v>185458</v>
      </c>
      <c r="S72" s="12">
        <f t="shared" si="34"/>
        <v>0.99527703619608499</v>
      </c>
      <c r="T72" s="12">
        <f t="shared" si="34"/>
        <v>0.82635488283599712</v>
      </c>
      <c r="U72" s="11">
        <f t="shared" si="35"/>
        <v>-1065</v>
      </c>
      <c r="V72" s="11">
        <f t="shared" si="35"/>
        <v>-38971</v>
      </c>
      <c r="W72" s="11">
        <f>'База по имуществу'!W72/1000</f>
        <v>41159.54</v>
      </c>
      <c r="X72" s="11">
        <f>'База по имуществу'!X72/1000</f>
        <v>41522.453999999998</v>
      </c>
      <c r="Y72" s="11">
        <f>'База по имуществу'!Y72/1000</f>
        <v>228808.08300000001</v>
      </c>
      <c r="Z72" s="12">
        <f t="shared" si="36"/>
        <v>1.0088172511160232</v>
      </c>
      <c r="AA72" s="12">
        <f t="shared" si="36"/>
        <v>5.5104662889144276</v>
      </c>
      <c r="AB72" s="11">
        <f t="shared" si="37"/>
        <v>362.91399999999703</v>
      </c>
      <c r="AC72" s="11">
        <f t="shared" si="37"/>
        <v>187285.62900000002</v>
      </c>
      <c r="AD72" s="13">
        <f>'База по имуществу'!AD72/1000</f>
        <v>71.152000000000001</v>
      </c>
      <c r="AE72" s="13">
        <f>'База по имуществу'!AE72/1000</f>
        <v>89.168999999999997</v>
      </c>
      <c r="AF72" s="13">
        <f>'База по имуществу'!AF72/1000</f>
        <v>125.742</v>
      </c>
      <c r="AG72" s="12">
        <f t="shared" si="38"/>
        <v>1.2532184618844164</v>
      </c>
      <c r="AH72" s="12">
        <f t="shared" si="38"/>
        <v>1.4101537529859032</v>
      </c>
      <c r="AI72" s="13">
        <f t="shared" si="39"/>
        <v>18.016999999999996</v>
      </c>
      <c r="AJ72" s="13">
        <f t="shared" si="39"/>
        <v>36.573000000000008</v>
      </c>
      <c r="AK72" s="13">
        <f>'База по имуществу'!AK72/1000</f>
        <v>37.520000000000003</v>
      </c>
      <c r="AL72" s="13">
        <f>'База по имуществу'!AL72/1000</f>
        <v>49.052</v>
      </c>
      <c r="AM72" s="13">
        <f>'База по имуществу'!AM72/1000</f>
        <v>27.184999999999999</v>
      </c>
      <c r="AN72" s="12">
        <f t="shared" si="40"/>
        <v>1.3073560767590617</v>
      </c>
      <c r="AO72" s="12">
        <f t="shared" si="40"/>
        <v>0.55420777949930689</v>
      </c>
      <c r="AP72" s="11">
        <f t="shared" si="41"/>
        <v>11.531999999999996</v>
      </c>
      <c r="AQ72" s="11">
        <f t="shared" si="41"/>
        <v>-21.867000000000001</v>
      </c>
    </row>
    <row r="73" spans="1:43" x14ac:dyDescent="0.25">
      <c r="A73" s="10" t="s">
        <v>66</v>
      </c>
      <c r="B73" s="11">
        <v>93522</v>
      </c>
      <c r="C73" s="11">
        <v>97433</v>
      </c>
      <c r="D73" s="11">
        <v>108436</v>
      </c>
      <c r="E73" s="12">
        <f t="shared" ref="E73:F93" si="42">C73/B73</f>
        <v>1.0418190372318812</v>
      </c>
      <c r="F73" s="12">
        <f t="shared" si="42"/>
        <v>1.1129288844641958</v>
      </c>
      <c r="G73" s="11">
        <f t="shared" ref="G73:H93" si="43">C73-B73</f>
        <v>3911</v>
      </c>
      <c r="H73" s="11">
        <f t="shared" si="43"/>
        <v>11003</v>
      </c>
      <c r="I73" s="11">
        <v>65013</v>
      </c>
      <c r="J73" s="11">
        <v>66183</v>
      </c>
      <c r="K73" s="11">
        <v>74997</v>
      </c>
      <c r="L73" s="12">
        <f t="shared" si="32"/>
        <v>1.0179964007198561</v>
      </c>
      <c r="M73" s="12">
        <f t="shared" si="32"/>
        <v>1.1331761932822628</v>
      </c>
      <c r="N73" s="11">
        <f t="shared" si="33"/>
        <v>1170</v>
      </c>
      <c r="O73" s="11">
        <f t="shared" si="33"/>
        <v>8814</v>
      </c>
      <c r="P73" s="11">
        <v>48361</v>
      </c>
      <c r="Q73" s="11">
        <v>50255</v>
      </c>
      <c r="R73" s="11">
        <v>51582</v>
      </c>
      <c r="S73" s="12">
        <f t="shared" si="34"/>
        <v>1.0391637890035359</v>
      </c>
      <c r="T73" s="12">
        <f t="shared" si="34"/>
        <v>1.0264053328027063</v>
      </c>
      <c r="U73" s="11">
        <f t="shared" si="35"/>
        <v>1894</v>
      </c>
      <c r="V73" s="11">
        <f t="shared" si="35"/>
        <v>1327</v>
      </c>
      <c r="W73" s="11">
        <f>'База по имуществу'!W73/1000</f>
        <v>16525.113000000001</v>
      </c>
      <c r="X73" s="11">
        <f>'База по имуществу'!X73/1000</f>
        <v>17263.359</v>
      </c>
      <c r="Y73" s="11">
        <f>'База по имуществу'!Y73/1000</f>
        <v>21205.896000000001</v>
      </c>
      <c r="Z73" s="12">
        <f t="shared" si="36"/>
        <v>1.0446741877044956</v>
      </c>
      <c r="AA73" s="12">
        <f t="shared" si="36"/>
        <v>1.228376007241696</v>
      </c>
      <c r="AB73" s="11">
        <f t="shared" si="37"/>
        <v>738.24599999999919</v>
      </c>
      <c r="AC73" s="11">
        <f t="shared" si="37"/>
        <v>3942.5370000000003</v>
      </c>
      <c r="AD73" s="13">
        <f>'База по имуществу'!AD73/1000</f>
        <v>31.873999999999999</v>
      </c>
      <c r="AE73" s="13">
        <f>'База по имуществу'!AE73/1000</f>
        <v>35.018999999999998</v>
      </c>
      <c r="AF73" s="13">
        <f>'База по имуществу'!AF73/1000</f>
        <v>46.005000000000003</v>
      </c>
      <c r="AG73" s="12">
        <f t="shared" si="38"/>
        <v>1.0986697621886177</v>
      </c>
      <c r="AH73" s="12">
        <f t="shared" si="38"/>
        <v>1.3137154116336847</v>
      </c>
      <c r="AI73" s="13">
        <f t="shared" si="39"/>
        <v>3.1449999999999996</v>
      </c>
      <c r="AJ73" s="13">
        <f t="shared" si="39"/>
        <v>10.986000000000004</v>
      </c>
      <c r="AK73" s="13">
        <f>'База по имуществу'!AK73/1000</f>
        <v>14.526</v>
      </c>
      <c r="AL73" s="13">
        <f>'База по имуществу'!AL73/1000</f>
        <v>16.355</v>
      </c>
      <c r="AM73" s="13">
        <f>'База по имуществу'!AM73/1000</f>
        <v>19.359000000000002</v>
      </c>
      <c r="AN73" s="12">
        <f t="shared" si="40"/>
        <v>1.1259121575106705</v>
      </c>
      <c r="AO73" s="12">
        <f t="shared" si="40"/>
        <v>1.1836747172118618</v>
      </c>
      <c r="AP73" s="11">
        <f t="shared" si="41"/>
        <v>1.8290000000000006</v>
      </c>
      <c r="AQ73" s="11">
        <f t="shared" si="41"/>
        <v>3.0040000000000013</v>
      </c>
    </row>
    <row r="74" spans="1:43" x14ac:dyDescent="0.25">
      <c r="A74" s="10" t="s">
        <v>67</v>
      </c>
      <c r="B74" s="11">
        <v>268804</v>
      </c>
      <c r="C74" s="11">
        <v>256337</v>
      </c>
      <c r="D74" s="11">
        <v>281667</v>
      </c>
      <c r="E74" s="12">
        <f t="shared" si="42"/>
        <v>0.95362048183806791</v>
      </c>
      <c r="F74" s="12">
        <f t="shared" si="42"/>
        <v>1.0988152315116428</v>
      </c>
      <c r="G74" s="11">
        <f t="shared" si="43"/>
        <v>-12467</v>
      </c>
      <c r="H74" s="11">
        <f t="shared" si="43"/>
        <v>25330</v>
      </c>
      <c r="I74" s="11">
        <v>215134</v>
      </c>
      <c r="J74" s="11">
        <v>207726</v>
      </c>
      <c r="K74" s="11">
        <v>242942</v>
      </c>
      <c r="L74" s="12">
        <f t="shared" si="32"/>
        <v>0.96556564745693385</v>
      </c>
      <c r="M74" s="12">
        <f t="shared" si="32"/>
        <v>1.1695310168202344</v>
      </c>
      <c r="N74" s="11">
        <f t="shared" si="33"/>
        <v>-7408</v>
      </c>
      <c r="O74" s="11">
        <f t="shared" si="33"/>
        <v>35216</v>
      </c>
      <c r="P74" s="11">
        <v>137769</v>
      </c>
      <c r="Q74" s="11">
        <v>133326</v>
      </c>
      <c r="R74" s="11">
        <v>137410</v>
      </c>
      <c r="S74" s="12">
        <f t="shared" si="34"/>
        <v>0.96775036474097942</v>
      </c>
      <c r="T74" s="12">
        <f t="shared" si="34"/>
        <v>1.0306316847426609</v>
      </c>
      <c r="U74" s="11">
        <f t="shared" si="35"/>
        <v>-4443</v>
      </c>
      <c r="V74" s="11">
        <f t="shared" si="35"/>
        <v>4084</v>
      </c>
      <c r="W74" s="11">
        <f>'База по имуществу'!W74/1000</f>
        <v>18843.528999999999</v>
      </c>
      <c r="X74" s="11">
        <f>'База по имуществу'!X74/1000</f>
        <v>18289.268</v>
      </c>
      <c r="Y74" s="11">
        <f>'База по имуществу'!Y74/1000</f>
        <v>23607.337</v>
      </c>
      <c r="Z74" s="12">
        <f t="shared" si="36"/>
        <v>0.97058613596211207</v>
      </c>
      <c r="AA74" s="12">
        <f t="shared" si="36"/>
        <v>1.2907753880581769</v>
      </c>
      <c r="AB74" s="11">
        <f t="shared" si="37"/>
        <v>-554.2609999999986</v>
      </c>
      <c r="AC74" s="11">
        <f t="shared" si="37"/>
        <v>5318.0689999999995</v>
      </c>
      <c r="AD74" s="13">
        <f>'База по имуществу'!AD74/1000</f>
        <v>47.374000000000002</v>
      </c>
      <c r="AE74" s="13">
        <f>'База по имуществу'!AE74/1000</f>
        <v>40.72</v>
      </c>
      <c r="AF74" s="13">
        <f>'База по имуществу'!AF74/1000</f>
        <v>64.884</v>
      </c>
      <c r="AG74" s="12">
        <f t="shared" si="38"/>
        <v>0.85954320935534256</v>
      </c>
      <c r="AH74" s="12">
        <f t="shared" si="38"/>
        <v>1.593418467583497</v>
      </c>
      <c r="AI74" s="13">
        <f t="shared" si="39"/>
        <v>-6.6540000000000035</v>
      </c>
      <c r="AJ74" s="13">
        <f t="shared" si="39"/>
        <v>24.164000000000001</v>
      </c>
      <c r="AK74" s="13">
        <f>'База по имуществу'!AK74/1000</f>
        <v>29.745999999999999</v>
      </c>
      <c r="AL74" s="13">
        <f>'База по имуществу'!AL74/1000</f>
        <v>30.942</v>
      </c>
      <c r="AM74" s="13">
        <f>'База по имуществу'!AM74/1000</f>
        <v>35.375999999999998</v>
      </c>
      <c r="AN74" s="12">
        <f t="shared" si="40"/>
        <v>1.0402070866671149</v>
      </c>
      <c r="AO74" s="12">
        <f t="shared" si="40"/>
        <v>1.1433003684312584</v>
      </c>
      <c r="AP74" s="11">
        <f t="shared" si="41"/>
        <v>1.1960000000000015</v>
      </c>
      <c r="AQ74" s="11">
        <f t="shared" si="41"/>
        <v>4.4339999999999975</v>
      </c>
    </row>
    <row r="75" spans="1:43" x14ac:dyDescent="0.25">
      <c r="A75" s="10" t="s">
        <v>68</v>
      </c>
      <c r="B75" s="11">
        <v>1351946</v>
      </c>
      <c r="C75" s="11">
        <v>1174515</v>
      </c>
      <c r="D75" s="11">
        <v>1321520</v>
      </c>
      <c r="E75" s="12">
        <f t="shared" si="42"/>
        <v>0.86875881137264355</v>
      </c>
      <c r="F75" s="12">
        <f t="shared" si="42"/>
        <v>1.1251623010348952</v>
      </c>
      <c r="G75" s="11">
        <f t="shared" si="43"/>
        <v>-177431</v>
      </c>
      <c r="H75" s="11">
        <f t="shared" si="43"/>
        <v>147005</v>
      </c>
      <c r="I75" s="11">
        <v>947423</v>
      </c>
      <c r="J75" s="11">
        <v>881276</v>
      </c>
      <c r="K75" s="11">
        <v>993736</v>
      </c>
      <c r="L75" s="12">
        <f t="shared" ref="L75:M90" si="44">J75/I75</f>
        <v>0.93018218894833671</v>
      </c>
      <c r="M75" s="12">
        <f t="shared" si="44"/>
        <v>1.1276104194372705</v>
      </c>
      <c r="N75" s="11">
        <f t="shared" ref="N75:O90" si="45">J75-I75</f>
        <v>-66147</v>
      </c>
      <c r="O75" s="11">
        <f t="shared" si="45"/>
        <v>112460</v>
      </c>
      <c r="P75" s="11">
        <v>631479</v>
      </c>
      <c r="Q75" s="11">
        <v>571561</v>
      </c>
      <c r="R75" s="11">
        <v>620075</v>
      </c>
      <c r="S75" s="12">
        <f t="shared" ref="S75:T90" si="46">Q75/P75</f>
        <v>0.90511481775324276</v>
      </c>
      <c r="T75" s="12">
        <f t="shared" si="46"/>
        <v>1.0848798290996062</v>
      </c>
      <c r="U75" s="11">
        <f t="shared" ref="U75:V90" si="47">Q75-P75</f>
        <v>-59918</v>
      </c>
      <c r="V75" s="11">
        <f t="shared" si="47"/>
        <v>48514</v>
      </c>
      <c r="W75" s="11">
        <f>'База по имуществу'!W75/1000</f>
        <v>175723.86300000001</v>
      </c>
      <c r="X75" s="11">
        <f>'База по имуществу'!X75/1000</f>
        <v>166563.76300000001</v>
      </c>
      <c r="Y75" s="11">
        <f>'База по имуществу'!Y75/1000</f>
        <v>208059.60699999999</v>
      </c>
      <c r="Z75" s="12">
        <f t="shared" ref="Z75:AA90" si="48">X75/W75</f>
        <v>0.94787219081337859</v>
      </c>
      <c r="AA75" s="12">
        <f t="shared" si="48"/>
        <v>1.2491288816523674</v>
      </c>
      <c r="AB75" s="11">
        <f t="shared" ref="AB75:AC90" si="49">X75-W75</f>
        <v>-9160.1000000000058</v>
      </c>
      <c r="AC75" s="11">
        <f t="shared" si="49"/>
        <v>41495.843999999983</v>
      </c>
      <c r="AD75" s="13">
        <f>'База по имуществу'!AD75/1000</f>
        <v>447.10500000000002</v>
      </c>
      <c r="AE75" s="13">
        <f>'База по имуществу'!AE75/1000</f>
        <v>448.65600000000001</v>
      </c>
      <c r="AF75" s="13">
        <f>'База по имуществу'!AF75/1000</f>
        <v>588.67600000000004</v>
      </c>
      <c r="AG75" s="12">
        <f t="shared" ref="AG75:AH90" si="50">AE75/AD75</f>
        <v>1.0034689837957527</v>
      </c>
      <c r="AH75" s="12">
        <f t="shared" si="50"/>
        <v>1.3120876573588676</v>
      </c>
      <c r="AI75" s="13">
        <f t="shared" ref="AI75:AJ90" si="51">AE75-AD75</f>
        <v>1.5509999999999877</v>
      </c>
      <c r="AJ75" s="13">
        <f t="shared" si="51"/>
        <v>140.02000000000004</v>
      </c>
      <c r="AK75" s="13">
        <f>'База по имуществу'!AK75/1000</f>
        <v>301.42200000000003</v>
      </c>
      <c r="AL75" s="13">
        <f>'База по имуществу'!AL75/1000</f>
        <v>311.16500000000002</v>
      </c>
      <c r="AM75" s="13">
        <f>'База по имуществу'!AM75/1000</f>
        <v>399.21199999999999</v>
      </c>
      <c r="AN75" s="12">
        <f t="shared" ref="AN75:AO90" si="52">AL75/AK75</f>
        <v>1.0323234534970904</v>
      </c>
      <c r="AO75" s="12">
        <f t="shared" si="52"/>
        <v>1.2829592017097038</v>
      </c>
      <c r="AP75" s="11">
        <f t="shared" ref="AP75:AQ90" si="53">AL75-AK75</f>
        <v>9.742999999999995</v>
      </c>
      <c r="AQ75" s="11">
        <f t="shared" si="53"/>
        <v>88.046999999999969</v>
      </c>
    </row>
    <row r="76" spans="1:43" x14ac:dyDescent="0.25">
      <c r="A76" s="10" t="s">
        <v>69</v>
      </c>
      <c r="B76" s="11">
        <v>1411336</v>
      </c>
      <c r="C76" s="11">
        <v>1386303</v>
      </c>
      <c r="D76" s="11">
        <v>1573237</v>
      </c>
      <c r="E76" s="12">
        <f t="shared" si="42"/>
        <v>0.98226290550230422</v>
      </c>
      <c r="F76" s="12">
        <f t="shared" si="42"/>
        <v>1.1348435370910976</v>
      </c>
      <c r="G76" s="11">
        <f t="shared" si="43"/>
        <v>-25033</v>
      </c>
      <c r="H76" s="11">
        <f t="shared" si="43"/>
        <v>186934</v>
      </c>
      <c r="I76" s="11">
        <v>1087991</v>
      </c>
      <c r="J76" s="11">
        <v>1081793</v>
      </c>
      <c r="K76" s="11">
        <v>1378388</v>
      </c>
      <c r="L76" s="12">
        <f t="shared" si="44"/>
        <v>0.99430326169977512</v>
      </c>
      <c r="M76" s="12">
        <f t="shared" si="44"/>
        <v>1.2741698273144677</v>
      </c>
      <c r="N76" s="11">
        <f t="shared" si="45"/>
        <v>-6198</v>
      </c>
      <c r="O76" s="11">
        <f t="shared" si="45"/>
        <v>296595</v>
      </c>
      <c r="P76" s="11">
        <v>731749</v>
      </c>
      <c r="Q76" s="11">
        <v>720961</v>
      </c>
      <c r="R76" s="11">
        <v>725591</v>
      </c>
      <c r="S76" s="12">
        <f t="shared" si="46"/>
        <v>0.98525723984590341</v>
      </c>
      <c r="T76" s="12">
        <f t="shared" si="46"/>
        <v>1.0064219839908122</v>
      </c>
      <c r="U76" s="11">
        <f t="shared" si="47"/>
        <v>-10788</v>
      </c>
      <c r="V76" s="11">
        <f t="shared" si="47"/>
        <v>4630</v>
      </c>
      <c r="W76" s="11">
        <f>'База по имуществу'!W76/1000</f>
        <v>247462.7</v>
      </c>
      <c r="X76" s="11">
        <f>'База по имуществу'!X76/1000</f>
        <v>251808.397</v>
      </c>
      <c r="Y76" s="11">
        <f>'База по имуществу'!Y76/1000</f>
        <v>305864.03899999999</v>
      </c>
      <c r="Z76" s="12">
        <f t="shared" si="48"/>
        <v>1.0175610182867962</v>
      </c>
      <c r="AA76" s="12">
        <f t="shared" si="48"/>
        <v>1.2146697355767686</v>
      </c>
      <c r="AB76" s="11">
        <f t="shared" si="49"/>
        <v>4345.6969999999856</v>
      </c>
      <c r="AC76" s="11">
        <f t="shared" si="49"/>
        <v>54055.641999999993</v>
      </c>
      <c r="AD76" s="13">
        <f>'База по имуществу'!AD76/1000</f>
        <v>510.67200000000003</v>
      </c>
      <c r="AE76" s="13">
        <f>'База по имуществу'!AE76/1000</f>
        <v>526.09900000000005</v>
      </c>
      <c r="AF76" s="13">
        <f>'База по имуществу'!AF76/1000</f>
        <v>701.45399999999995</v>
      </c>
      <c r="AG76" s="12">
        <f t="shared" si="50"/>
        <v>1.0302092145251747</v>
      </c>
      <c r="AH76" s="12">
        <f t="shared" si="50"/>
        <v>1.3333117911267649</v>
      </c>
      <c r="AI76" s="13">
        <f t="shared" si="51"/>
        <v>15.427000000000021</v>
      </c>
      <c r="AJ76" s="13">
        <f t="shared" si="51"/>
        <v>175.3549999999999</v>
      </c>
      <c r="AK76" s="13">
        <f>'База по имуществу'!AK76/1000</f>
        <v>276.58600000000001</v>
      </c>
      <c r="AL76" s="13">
        <f>'База по имуществу'!AL76/1000</f>
        <v>287.97699999999998</v>
      </c>
      <c r="AM76" s="13">
        <f>'База по имуществу'!AM76/1000</f>
        <v>316.94099999999997</v>
      </c>
      <c r="AN76" s="12">
        <f t="shared" si="52"/>
        <v>1.0411842971083134</v>
      </c>
      <c r="AO76" s="12">
        <f t="shared" si="52"/>
        <v>1.1005774766734844</v>
      </c>
      <c r="AP76" s="11">
        <f t="shared" si="53"/>
        <v>11.390999999999963</v>
      </c>
      <c r="AQ76" s="11">
        <f t="shared" si="53"/>
        <v>28.963999999999999</v>
      </c>
    </row>
    <row r="77" spans="1:43" x14ac:dyDescent="0.25">
      <c r="A77" s="10" t="s">
        <v>70</v>
      </c>
      <c r="B77" s="11">
        <v>1143369</v>
      </c>
      <c r="C77" s="11">
        <v>1181292</v>
      </c>
      <c r="D77" s="11">
        <v>1210289</v>
      </c>
      <c r="E77" s="12">
        <f t="shared" si="42"/>
        <v>1.0331677699850179</v>
      </c>
      <c r="F77" s="12">
        <f t="shared" si="42"/>
        <v>1.0245468520907617</v>
      </c>
      <c r="G77" s="11">
        <f t="shared" si="43"/>
        <v>37923</v>
      </c>
      <c r="H77" s="11">
        <f t="shared" si="43"/>
        <v>28997</v>
      </c>
      <c r="I77" s="11">
        <v>824170</v>
      </c>
      <c r="J77" s="11">
        <v>844908</v>
      </c>
      <c r="K77" s="11">
        <v>962621</v>
      </c>
      <c r="L77" s="12">
        <f t="shared" si="44"/>
        <v>1.0251622844801436</v>
      </c>
      <c r="M77" s="12">
        <f t="shared" si="44"/>
        <v>1.1393204940656261</v>
      </c>
      <c r="N77" s="11">
        <f t="shared" si="45"/>
        <v>20738</v>
      </c>
      <c r="O77" s="11">
        <f t="shared" si="45"/>
        <v>117713</v>
      </c>
      <c r="P77" s="11">
        <v>566790</v>
      </c>
      <c r="Q77" s="11">
        <v>564054</v>
      </c>
      <c r="R77" s="11">
        <v>587155</v>
      </c>
      <c r="S77" s="12">
        <f t="shared" si="46"/>
        <v>0.9951728153284285</v>
      </c>
      <c r="T77" s="12">
        <f t="shared" si="46"/>
        <v>1.0409552986061619</v>
      </c>
      <c r="U77" s="11">
        <f t="shared" si="47"/>
        <v>-2736</v>
      </c>
      <c r="V77" s="11">
        <f t="shared" si="47"/>
        <v>23101</v>
      </c>
      <c r="W77" s="11">
        <f>'База по имуществу'!W77/1000</f>
        <v>314424.00699999998</v>
      </c>
      <c r="X77" s="11">
        <f>'База по имуществу'!X77/1000</f>
        <v>308385.83799999999</v>
      </c>
      <c r="Y77" s="11">
        <f>'База по имуществу'!Y77/1000</f>
        <v>383645.34600000002</v>
      </c>
      <c r="Z77" s="12">
        <f t="shared" si="48"/>
        <v>0.98079609423716807</v>
      </c>
      <c r="AA77" s="12">
        <f t="shared" si="48"/>
        <v>1.2440433337927794</v>
      </c>
      <c r="AB77" s="11">
        <f t="shared" si="49"/>
        <v>-6038.1689999999944</v>
      </c>
      <c r="AC77" s="11">
        <f t="shared" si="49"/>
        <v>75259.508000000031</v>
      </c>
      <c r="AD77" s="13">
        <f>'База по имуществу'!AD77/1000</f>
        <v>900.09299999999996</v>
      </c>
      <c r="AE77" s="13">
        <f>'База по имуществу'!AE77/1000</f>
        <v>868.08399999999995</v>
      </c>
      <c r="AF77" s="13">
        <f>'База по имуществу'!AF77/1000</f>
        <v>1086.5029999999999</v>
      </c>
      <c r="AG77" s="12">
        <f t="shared" si="50"/>
        <v>0.96443811917212996</v>
      </c>
      <c r="AH77" s="12">
        <f t="shared" si="50"/>
        <v>1.2516104432289963</v>
      </c>
      <c r="AI77" s="13">
        <f t="shared" si="51"/>
        <v>-32.009000000000015</v>
      </c>
      <c r="AJ77" s="13">
        <f t="shared" si="51"/>
        <v>218.41899999999998</v>
      </c>
      <c r="AK77" s="13">
        <f>'База по имуществу'!AK77/1000</f>
        <v>567.41399999999999</v>
      </c>
      <c r="AL77" s="13">
        <f>'База по имуществу'!AL77/1000</f>
        <v>684.37099999999998</v>
      </c>
      <c r="AM77" s="13">
        <f>'База по имуществу'!AM77/1000</f>
        <v>664.53899999999999</v>
      </c>
      <c r="AN77" s="12">
        <f t="shared" si="52"/>
        <v>1.2061228661964631</v>
      </c>
      <c r="AO77" s="12">
        <f t="shared" si="52"/>
        <v>0.97102156578814713</v>
      </c>
      <c r="AP77" s="11">
        <f t="shared" si="53"/>
        <v>116.95699999999999</v>
      </c>
      <c r="AQ77" s="11">
        <f t="shared" si="53"/>
        <v>-19.831999999999994</v>
      </c>
    </row>
    <row r="78" spans="1:43" x14ac:dyDescent="0.25">
      <c r="A78" s="10" t="s">
        <v>71</v>
      </c>
      <c r="B78" s="11">
        <v>1478053</v>
      </c>
      <c r="C78" s="11">
        <v>1528273</v>
      </c>
      <c r="D78" s="11">
        <v>1497087</v>
      </c>
      <c r="E78" s="12">
        <f t="shared" si="42"/>
        <v>1.0339771307253529</v>
      </c>
      <c r="F78" s="12">
        <f t="shared" si="42"/>
        <v>0.97959395997966336</v>
      </c>
      <c r="G78" s="11">
        <f t="shared" si="43"/>
        <v>50220</v>
      </c>
      <c r="H78" s="11">
        <f t="shared" si="43"/>
        <v>-31186</v>
      </c>
      <c r="I78" s="11">
        <v>1144488</v>
      </c>
      <c r="J78" s="11">
        <v>1177040</v>
      </c>
      <c r="K78" s="11">
        <v>1234553</v>
      </c>
      <c r="L78" s="12">
        <f t="shared" si="44"/>
        <v>1.0284424126771097</v>
      </c>
      <c r="M78" s="12">
        <f t="shared" si="44"/>
        <v>1.0488624005981104</v>
      </c>
      <c r="N78" s="11">
        <f t="shared" si="45"/>
        <v>32552</v>
      </c>
      <c r="O78" s="11">
        <f t="shared" si="45"/>
        <v>57513</v>
      </c>
      <c r="P78" s="11">
        <v>748110</v>
      </c>
      <c r="Q78" s="11">
        <v>772493</v>
      </c>
      <c r="R78" s="11">
        <v>794489</v>
      </c>
      <c r="S78" s="12">
        <f t="shared" si="46"/>
        <v>1.0325928005239871</v>
      </c>
      <c r="T78" s="12">
        <f t="shared" si="46"/>
        <v>1.028474044424998</v>
      </c>
      <c r="U78" s="11">
        <f t="shared" si="47"/>
        <v>24383</v>
      </c>
      <c r="V78" s="11">
        <f t="shared" si="47"/>
        <v>21996</v>
      </c>
      <c r="W78" s="11">
        <f>'База по имуществу'!W78/1000</f>
        <v>90251.399000000005</v>
      </c>
      <c r="X78" s="11">
        <f>'База по имуществу'!X78/1000</f>
        <v>93125.650999999998</v>
      </c>
      <c r="Y78" s="11">
        <f>'База по имуществу'!Y78/1000</f>
        <v>171943.52100000001</v>
      </c>
      <c r="Z78" s="12">
        <f t="shared" si="48"/>
        <v>1.0318471739147224</v>
      </c>
      <c r="AA78" s="12">
        <f t="shared" si="48"/>
        <v>1.8463604726908165</v>
      </c>
      <c r="AB78" s="11">
        <f t="shared" si="49"/>
        <v>2874.2519999999931</v>
      </c>
      <c r="AC78" s="11">
        <f t="shared" si="49"/>
        <v>78817.87000000001</v>
      </c>
      <c r="AD78" s="13">
        <f>'База по имуществу'!AD78/1000</f>
        <v>223.88499999999999</v>
      </c>
      <c r="AE78" s="13">
        <f>'База по имуществу'!AE78/1000</f>
        <v>222.26599999999999</v>
      </c>
      <c r="AF78" s="13">
        <f>'База по имуществу'!AF78/1000</f>
        <v>319.96199999999999</v>
      </c>
      <c r="AG78" s="12">
        <f t="shared" si="50"/>
        <v>0.99276860888402529</v>
      </c>
      <c r="AH78" s="12">
        <f t="shared" si="50"/>
        <v>1.4395454095543179</v>
      </c>
      <c r="AI78" s="13">
        <f t="shared" si="51"/>
        <v>-1.6189999999999998</v>
      </c>
      <c r="AJ78" s="13">
        <f t="shared" si="51"/>
        <v>97.695999999999998</v>
      </c>
      <c r="AK78" s="13">
        <f>'База по имуществу'!AK78/1000</f>
        <v>111.986</v>
      </c>
      <c r="AL78" s="13">
        <f>'База по имуществу'!AL78/1000</f>
        <v>142.86199999999999</v>
      </c>
      <c r="AM78" s="13">
        <f>'База по имуществу'!AM78/1000</f>
        <v>128.536</v>
      </c>
      <c r="AN78" s="12">
        <f t="shared" si="52"/>
        <v>1.2757130355580162</v>
      </c>
      <c r="AO78" s="12">
        <f t="shared" si="52"/>
        <v>0.89972140947207802</v>
      </c>
      <c r="AP78" s="11">
        <f t="shared" si="53"/>
        <v>30.875999999999991</v>
      </c>
      <c r="AQ78" s="11">
        <f t="shared" si="53"/>
        <v>-14.325999999999993</v>
      </c>
    </row>
    <row r="79" spans="1:43" x14ac:dyDescent="0.25">
      <c r="A79" s="10" t="s">
        <v>72</v>
      </c>
      <c r="B79" s="11">
        <v>1188106</v>
      </c>
      <c r="C79" s="11">
        <v>1098318</v>
      </c>
      <c r="D79" s="11">
        <v>1373532</v>
      </c>
      <c r="E79" s="12">
        <f t="shared" si="42"/>
        <v>0.92442761841115184</v>
      </c>
      <c r="F79" s="12">
        <f t="shared" si="42"/>
        <v>1.2505777015399913</v>
      </c>
      <c r="G79" s="11">
        <f t="shared" si="43"/>
        <v>-89788</v>
      </c>
      <c r="H79" s="11">
        <f t="shared" si="43"/>
        <v>275214</v>
      </c>
      <c r="I79" s="11">
        <v>896792</v>
      </c>
      <c r="J79" s="11">
        <v>853418</v>
      </c>
      <c r="K79" s="11">
        <v>1102078</v>
      </c>
      <c r="L79" s="12">
        <f t="shared" si="44"/>
        <v>0.95163426970802589</v>
      </c>
      <c r="M79" s="12">
        <f t="shared" si="44"/>
        <v>1.291369528179626</v>
      </c>
      <c r="N79" s="11">
        <f t="shared" si="45"/>
        <v>-43374</v>
      </c>
      <c r="O79" s="11">
        <f t="shared" si="45"/>
        <v>248660</v>
      </c>
      <c r="P79" s="11">
        <v>606165</v>
      </c>
      <c r="Q79" s="11">
        <v>552592</v>
      </c>
      <c r="R79" s="11">
        <v>697310</v>
      </c>
      <c r="S79" s="12">
        <f t="shared" si="46"/>
        <v>0.91161977349401568</v>
      </c>
      <c r="T79" s="12">
        <f t="shared" si="46"/>
        <v>1.2618894229377189</v>
      </c>
      <c r="U79" s="11">
        <f t="shared" si="47"/>
        <v>-53573</v>
      </c>
      <c r="V79" s="11">
        <f t="shared" si="47"/>
        <v>144718</v>
      </c>
      <c r="W79" s="11">
        <f>'База по имуществу'!W79/1000</f>
        <v>188900.38399999999</v>
      </c>
      <c r="X79" s="11">
        <f>'База по имуществу'!X79/1000</f>
        <v>187971.734</v>
      </c>
      <c r="Y79" s="11">
        <f>'База по имуществу'!Y79/1000</f>
        <v>1322190.8600000001</v>
      </c>
      <c r="Z79" s="12">
        <f t="shared" si="48"/>
        <v>0.99508391682253017</v>
      </c>
      <c r="AA79" s="12">
        <f t="shared" si="48"/>
        <v>7.0339876739127174</v>
      </c>
      <c r="AB79" s="11">
        <f t="shared" si="49"/>
        <v>-928.64999999999418</v>
      </c>
      <c r="AC79" s="11">
        <f t="shared" si="49"/>
        <v>1134219.1260000002</v>
      </c>
      <c r="AD79" s="13">
        <f>'База по имуществу'!AD79/1000</f>
        <v>391.45400000000001</v>
      </c>
      <c r="AE79" s="13">
        <f>'База по имуществу'!AE79/1000</f>
        <v>334.67899999999997</v>
      </c>
      <c r="AF79" s="13">
        <f>'База по имуществу'!AF79/1000</f>
        <v>439.45</v>
      </c>
      <c r="AG79" s="12">
        <f t="shared" si="50"/>
        <v>0.85496380162164642</v>
      </c>
      <c r="AH79" s="12">
        <f t="shared" si="50"/>
        <v>1.3130492202976585</v>
      </c>
      <c r="AI79" s="13">
        <f t="shared" si="51"/>
        <v>-56.775000000000034</v>
      </c>
      <c r="AJ79" s="13">
        <f t="shared" si="51"/>
        <v>104.77100000000002</v>
      </c>
      <c r="AK79" s="13">
        <f>'База по имуществу'!AK79/1000</f>
        <v>304.70699999999999</v>
      </c>
      <c r="AL79" s="13">
        <f>'База по имуществу'!AL79/1000</f>
        <v>303.56799999999998</v>
      </c>
      <c r="AM79" s="13">
        <f>'База по имуществу'!AM79/1000</f>
        <v>121.56699999999999</v>
      </c>
      <c r="AN79" s="12">
        <f t="shared" si="52"/>
        <v>0.99626198282284284</v>
      </c>
      <c r="AO79" s="12">
        <f t="shared" si="52"/>
        <v>0.40046052284825806</v>
      </c>
      <c r="AP79" s="11">
        <f t="shared" si="53"/>
        <v>-1.13900000000001</v>
      </c>
      <c r="AQ79" s="11">
        <f t="shared" si="53"/>
        <v>-182.00099999999998</v>
      </c>
    </row>
    <row r="80" spans="1:43" x14ac:dyDescent="0.25">
      <c r="A80" s="10" t="s">
        <v>73</v>
      </c>
      <c r="B80" s="11">
        <v>1045563</v>
      </c>
      <c r="C80" s="11">
        <v>932574</v>
      </c>
      <c r="D80" s="11">
        <v>1040856</v>
      </c>
      <c r="E80" s="12">
        <f t="shared" si="42"/>
        <v>0.89193477580977909</v>
      </c>
      <c r="F80" s="12">
        <f t="shared" si="42"/>
        <v>1.1161108930765815</v>
      </c>
      <c r="G80" s="11">
        <f t="shared" si="43"/>
        <v>-112989</v>
      </c>
      <c r="H80" s="11">
        <f t="shared" si="43"/>
        <v>108282</v>
      </c>
      <c r="I80" s="11">
        <v>764525</v>
      </c>
      <c r="J80" s="11">
        <v>718155</v>
      </c>
      <c r="K80" s="11">
        <v>849412</v>
      </c>
      <c r="L80" s="12">
        <f t="shared" si="44"/>
        <v>0.93934796115234953</v>
      </c>
      <c r="M80" s="12">
        <f t="shared" si="44"/>
        <v>1.1827697363382557</v>
      </c>
      <c r="N80" s="11">
        <f t="shared" si="45"/>
        <v>-46370</v>
      </c>
      <c r="O80" s="11">
        <f t="shared" si="45"/>
        <v>131257</v>
      </c>
      <c r="P80" s="11">
        <v>574080</v>
      </c>
      <c r="Q80" s="11">
        <v>493249</v>
      </c>
      <c r="R80" s="11">
        <v>529081</v>
      </c>
      <c r="S80" s="12">
        <f t="shared" si="46"/>
        <v>0.85919906633221854</v>
      </c>
      <c r="T80" s="12">
        <f t="shared" si="46"/>
        <v>1.0726448507751662</v>
      </c>
      <c r="U80" s="11">
        <f t="shared" si="47"/>
        <v>-80831</v>
      </c>
      <c r="V80" s="11">
        <f t="shared" si="47"/>
        <v>35832</v>
      </c>
      <c r="W80" s="11">
        <f>'База по имуществу'!W80/1000</f>
        <v>82534.801000000007</v>
      </c>
      <c r="X80" s="11">
        <f>'База по имуществу'!X80/1000</f>
        <v>76409.054000000004</v>
      </c>
      <c r="Y80" s="11">
        <f>'База по имуществу'!Y80/1000</f>
        <v>122233.186</v>
      </c>
      <c r="Z80" s="12">
        <f t="shared" si="48"/>
        <v>0.92577982952912186</v>
      </c>
      <c r="AA80" s="12">
        <f t="shared" si="48"/>
        <v>1.5997212319890781</v>
      </c>
      <c r="AB80" s="11">
        <f t="shared" si="49"/>
        <v>-6125.747000000003</v>
      </c>
      <c r="AC80" s="11">
        <f t="shared" si="49"/>
        <v>45824.131999999998</v>
      </c>
      <c r="AD80" s="13">
        <f>'База по имуществу'!AD80/1000</f>
        <v>199.82</v>
      </c>
      <c r="AE80" s="13">
        <f>'База по имуществу'!AE80/1000</f>
        <v>185.42699999999999</v>
      </c>
      <c r="AF80" s="13">
        <f>'База по имуществу'!AF80/1000</f>
        <v>320.98899999999998</v>
      </c>
      <c r="AG80" s="12">
        <f t="shared" si="50"/>
        <v>0.92797017315584029</v>
      </c>
      <c r="AH80" s="12">
        <f t="shared" si="50"/>
        <v>1.7310801555329052</v>
      </c>
      <c r="AI80" s="13">
        <f t="shared" si="51"/>
        <v>-14.393000000000001</v>
      </c>
      <c r="AJ80" s="13">
        <f t="shared" si="51"/>
        <v>135.56199999999998</v>
      </c>
      <c r="AK80" s="13">
        <f>'База по имуществу'!AK80/1000</f>
        <v>119.742</v>
      </c>
      <c r="AL80" s="13">
        <f>'База по имуществу'!AL80/1000</f>
        <v>132.268</v>
      </c>
      <c r="AM80" s="13">
        <f>'База по имуществу'!AM80/1000</f>
        <v>156.01499999999999</v>
      </c>
      <c r="AN80" s="12">
        <f t="shared" si="52"/>
        <v>1.1046082410515943</v>
      </c>
      <c r="AO80" s="12">
        <f t="shared" si="52"/>
        <v>1.1795370006350741</v>
      </c>
      <c r="AP80" s="11">
        <f t="shared" si="53"/>
        <v>12.525999999999996</v>
      </c>
      <c r="AQ80" s="11">
        <f t="shared" si="53"/>
        <v>23.746999999999986</v>
      </c>
    </row>
    <row r="81" spans="1:43" x14ac:dyDescent="0.25">
      <c r="A81" s="10" t="s">
        <v>74</v>
      </c>
      <c r="B81" s="11">
        <v>533272</v>
      </c>
      <c r="C81" s="11">
        <v>495815</v>
      </c>
      <c r="D81" s="11">
        <v>556288</v>
      </c>
      <c r="E81" s="12">
        <f t="shared" si="42"/>
        <v>0.9297600474054516</v>
      </c>
      <c r="F81" s="12">
        <f t="shared" si="42"/>
        <v>1.1219668626402992</v>
      </c>
      <c r="G81" s="11">
        <f t="shared" si="43"/>
        <v>-37457</v>
      </c>
      <c r="H81" s="11">
        <f t="shared" si="43"/>
        <v>60473</v>
      </c>
      <c r="I81" s="11">
        <v>422331</v>
      </c>
      <c r="J81" s="11">
        <v>423109</v>
      </c>
      <c r="K81" s="11">
        <v>496747</v>
      </c>
      <c r="L81" s="12">
        <f t="shared" si="44"/>
        <v>1.0018421569811355</v>
      </c>
      <c r="M81" s="12">
        <f t="shared" si="44"/>
        <v>1.1740402591294441</v>
      </c>
      <c r="N81" s="11">
        <f t="shared" si="45"/>
        <v>778</v>
      </c>
      <c r="O81" s="11">
        <f t="shared" si="45"/>
        <v>73638</v>
      </c>
      <c r="P81" s="11">
        <v>278139</v>
      </c>
      <c r="Q81" s="11">
        <v>270717</v>
      </c>
      <c r="R81" s="11">
        <v>292178</v>
      </c>
      <c r="S81" s="12">
        <f t="shared" si="46"/>
        <v>0.97331550052311977</v>
      </c>
      <c r="T81" s="12">
        <f t="shared" si="46"/>
        <v>1.0792746669030759</v>
      </c>
      <c r="U81" s="11">
        <f t="shared" si="47"/>
        <v>-7422</v>
      </c>
      <c r="V81" s="11">
        <f t="shared" si="47"/>
        <v>21461</v>
      </c>
      <c r="W81" s="11">
        <f>'База по имуществу'!W81/1000</f>
        <v>117363.219</v>
      </c>
      <c r="X81" s="11">
        <f>'База по имуществу'!X81/1000</f>
        <v>118140.77</v>
      </c>
      <c r="Y81" s="11">
        <f>'База по имуществу'!Y81/1000</f>
        <v>140371.549</v>
      </c>
      <c r="Z81" s="12">
        <f t="shared" si="48"/>
        <v>1.0066251676345039</v>
      </c>
      <c r="AA81" s="12">
        <f t="shared" si="48"/>
        <v>1.1881719494464105</v>
      </c>
      <c r="AB81" s="11">
        <f t="shared" si="49"/>
        <v>777.55100000000675</v>
      </c>
      <c r="AC81" s="11">
        <f t="shared" si="49"/>
        <v>22230.778999999995</v>
      </c>
      <c r="AD81" s="13">
        <f>'База по имуществу'!AD81/1000</f>
        <v>392.90300000000002</v>
      </c>
      <c r="AE81" s="13">
        <f>'База по имуществу'!AE81/1000</f>
        <v>404.11399999999998</v>
      </c>
      <c r="AF81" s="13">
        <f>'База по имуществу'!AF81/1000</f>
        <v>596.94200000000001</v>
      </c>
      <c r="AG81" s="12">
        <f t="shared" si="50"/>
        <v>1.0285337602410771</v>
      </c>
      <c r="AH81" s="12">
        <f t="shared" si="50"/>
        <v>1.4771623848715958</v>
      </c>
      <c r="AI81" s="13">
        <f t="shared" si="51"/>
        <v>11.210999999999956</v>
      </c>
      <c r="AJ81" s="13">
        <f t="shared" si="51"/>
        <v>192.82800000000003</v>
      </c>
      <c r="AK81" s="13">
        <f>'База по имуществу'!AK81/1000</f>
        <v>262.00200000000001</v>
      </c>
      <c r="AL81" s="13">
        <f>'База по имуществу'!AL81/1000</f>
        <v>280.33</v>
      </c>
      <c r="AM81" s="13">
        <f>'База по имуществу'!AM81/1000</f>
        <v>360.488</v>
      </c>
      <c r="AN81" s="12">
        <f t="shared" si="52"/>
        <v>1.0699536644758436</v>
      </c>
      <c r="AO81" s="12">
        <f t="shared" si="52"/>
        <v>1.285941568865266</v>
      </c>
      <c r="AP81" s="11">
        <f t="shared" si="53"/>
        <v>18.327999999999975</v>
      </c>
      <c r="AQ81" s="11">
        <f t="shared" si="53"/>
        <v>80.158000000000015</v>
      </c>
    </row>
    <row r="82" spans="1:43" x14ac:dyDescent="0.25">
      <c r="A82" s="10" t="s">
        <v>75</v>
      </c>
      <c r="B82" s="11">
        <v>383888</v>
      </c>
      <c r="C82" s="11">
        <v>357133</v>
      </c>
      <c r="D82" s="11">
        <v>416187</v>
      </c>
      <c r="E82" s="12">
        <f t="shared" si="42"/>
        <v>0.93030519318134453</v>
      </c>
      <c r="F82" s="12">
        <f t="shared" si="42"/>
        <v>1.1653557638190815</v>
      </c>
      <c r="G82" s="11">
        <f t="shared" si="43"/>
        <v>-26755</v>
      </c>
      <c r="H82" s="11">
        <f t="shared" si="43"/>
        <v>59054</v>
      </c>
      <c r="I82" s="11">
        <v>306161</v>
      </c>
      <c r="J82" s="11">
        <v>297476</v>
      </c>
      <c r="K82" s="11">
        <v>333663</v>
      </c>
      <c r="L82" s="12">
        <f t="shared" si="44"/>
        <v>0.97163257240471512</v>
      </c>
      <c r="M82" s="12">
        <f t="shared" si="44"/>
        <v>1.1216467883123344</v>
      </c>
      <c r="N82" s="11">
        <f t="shared" si="45"/>
        <v>-8685</v>
      </c>
      <c r="O82" s="11">
        <f t="shared" si="45"/>
        <v>36187</v>
      </c>
      <c r="P82" s="11">
        <v>217367</v>
      </c>
      <c r="Q82" s="11">
        <v>202753</v>
      </c>
      <c r="R82" s="11">
        <v>196612</v>
      </c>
      <c r="S82" s="12">
        <f t="shared" si="46"/>
        <v>0.93276808347173212</v>
      </c>
      <c r="T82" s="12">
        <f t="shared" si="46"/>
        <v>0.96971191548337143</v>
      </c>
      <c r="U82" s="11">
        <f t="shared" si="47"/>
        <v>-14614</v>
      </c>
      <c r="V82" s="11">
        <f t="shared" si="47"/>
        <v>-6141</v>
      </c>
      <c r="W82" s="11">
        <f>'База по имуществу'!W82/1000</f>
        <v>53855.415000000001</v>
      </c>
      <c r="X82" s="11">
        <f>'База по имуществу'!X82/1000</f>
        <v>52400.86</v>
      </c>
      <c r="Y82" s="11">
        <f>'База по имуществу'!Y82/1000</f>
        <v>263342.19400000002</v>
      </c>
      <c r="Z82" s="12">
        <f t="shared" si="48"/>
        <v>0.97299148098663801</v>
      </c>
      <c r="AA82" s="12">
        <f t="shared" si="48"/>
        <v>5.025531909209124</v>
      </c>
      <c r="AB82" s="11">
        <f t="shared" si="49"/>
        <v>-1454.5550000000003</v>
      </c>
      <c r="AC82" s="11">
        <f t="shared" si="49"/>
        <v>210941.33400000003</v>
      </c>
      <c r="AD82" s="13">
        <f>'База по имуществу'!AD82/1000</f>
        <v>133.77799999999999</v>
      </c>
      <c r="AE82" s="13">
        <f>'База по имуществу'!AE82/1000</f>
        <v>127.807</v>
      </c>
      <c r="AF82" s="13">
        <f>'База по имуществу'!AF82/1000</f>
        <v>111.947</v>
      </c>
      <c r="AG82" s="12">
        <f t="shared" si="50"/>
        <v>0.95536635321203789</v>
      </c>
      <c r="AH82" s="12">
        <f t="shared" si="50"/>
        <v>0.87590664048135081</v>
      </c>
      <c r="AI82" s="13">
        <f t="shared" si="51"/>
        <v>-5.9709999999999894</v>
      </c>
      <c r="AJ82" s="13">
        <f t="shared" si="51"/>
        <v>-15.86</v>
      </c>
      <c r="AK82" s="13">
        <f>'База по имуществу'!AK82/1000</f>
        <v>57.206000000000003</v>
      </c>
      <c r="AL82" s="13">
        <f>'База по имуществу'!AL82/1000</f>
        <v>60.747</v>
      </c>
      <c r="AM82" s="13">
        <f>'База по имуществу'!AM82/1000</f>
        <v>18.957000000000001</v>
      </c>
      <c r="AN82" s="12">
        <f t="shared" si="52"/>
        <v>1.0618991014928503</v>
      </c>
      <c r="AO82" s="12">
        <f t="shared" si="52"/>
        <v>0.31206479332312709</v>
      </c>
      <c r="AP82" s="11">
        <f t="shared" si="53"/>
        <v>3.5409999999999968</v>
      </c>
      <c r="AQ82" s="11">
        <f t="shared" si="53"/>
        <v>-41.79</v>
      </c>
    </row>
    <row r="83" spans="1:43" x14ac:dyDescent="0.25">
      <c r="A83" s="10" t="s">
        <v>76</v>
      </c>
      <c r="B83" s="11">
        <v>356576</v>
      </c>
      <c r="C83" s="11">
        <v>354346</v>
      </c>
      <c r="D83" s="11">
        <v>401736</v>
      </c>
      <c r="E83" s="12">
        <f t="shared" si="42"/>
        <v>0.99374607376828505</v>
      </c>
      <c r="F83" s="12">
        <f t="shared" si="42"/>
        <v>1.1337393395156148</v>
      </c>
      <c r="G83" s="11">
        <f t="shared" si="43"/>
        <v>-2230</v>
      </c>
      <c r="H83" s="11">
        <f t="shared" si="43"/>
        <v>47390</v>
      </c>
      <c r="I83" s="11">
        <v>261808</v>
      </c>
      <c r="J83" s="11">
        <v>266820</v>
      </c>
      <c r="K83" s="11">
        <v>331632</v>
      </c>
      <c r="L83" s="12">
        <f t="shared" si="44"/>
        <v>1.0191438000366682</v>
      </c>
      <c r="M83" s="12">
        <f t="shared" si="44"/>
        <v>1.2429053294355745</v>
      </c>
      <c r="N83" s="11">
        <f t="shared" si="45"/>
        <v>5012</v>
      </c>
      <c r="O83" s="11">
        <f t="shared" si="45"/>
        <v>64812</v>
      </c>
      <c r="P83" s="11">
        <v>180027</v>
      </c>
      <c r="Q83" s="11">
        <v>175590</v>
      </c>
      <c r="R83" s="11">
        <v>185282</v>
      </c>
      <c r="S83" s="12">
        <f t="shared" si="46"/>
        <v>0.97535369694545815</v>
      </c>
      <c r="T83" s="12">
        <f t="shared" si="46"/>
        <v>1.0551967651916396</v>
      </c>
      <c r="U83" s="11">
        <f t="shared" si="47"/>
        <v>-4437</v>
      </c>
      <c r="V83" s="11">
        <f t="shared" si="47"/>
        <v>9692</v>
      </c>
      <c r="W83" s="11">
        <f>'База по имуществу'!W83/1000</f>
        <v>85909.587</v>
      </c>
      <c r="X83" s="11">
        <f>'База по имуществу'!X83/1000</f>
        <v>79862.789000000004</v>
      </c>
      <c r="Y83" s="11">
        <f>'База по имуществу'!Y83/1000</f>
        <v>97018.718999999997</v>
      </c>
      <c r="Z83" s="12">
        <f t="shared" si="48"/>
        <v>0.92961439798331247</v>
      </c>
      <c r="AA83" s="12">
        <f t="shared" si="48"/>
        <v>1.2148175666642445</v>
      </c>
      <c r="AB83" s="11">
        <f t="shared" si="49"/>
        <v>-6046.7979999999952</v>
      </c>
      <c r="AC83" s="11">
        <f t="shared" si="49"/>
        <v>17155.929999999993</v>
      </c>
      <c r="AD83" s="13">
        <f>'База по имуществу'!AD83/1000</f>
        <v>235.45</v>
      </c>
      <c r="AE83" s="13">
        <f>'База по имуществу'!AE83/1000</f>
        <v>219.15</v>
      </c>
      <c r="AF83" s="13">
        <f>'База по имуществу'!AF83/1000</f>
        <v>300.64</v>
      </c>
      <c r="AG83" s="12">
        <f t="shared" si="50"/>
        <v>0.93077086430239975</v>
      </c>
      <c r="AH83" s="12">
        <f t="shared" si="50"/>
        <v>1.3718457677389915</v>
      </c>
      <c r="AI83" s="13">
        <f t="shared" si="51"/>
        <v>-16.299999999999983</v>
      </c>
      <c r="AJ83" s="13">
        <f t="shared" si="51"/>
        <v>81.489999999999981</v>
      </c>
      <c r="AK83" s="13">
        <f>'База по имуществу'!AK83/1000</f>
        <v>161.08600000000001</v>
      </c>
      <c r="AL83" s="13">
        <f>'База по имуществу'!AL83/1000</f>
        <v>161.32</v>
      </c>
      <c r="AM83" s="13">
        <f>'База по имуществу'!AM83/1000</f>
        <v>177.91</v>
      </c>
      <c r="AN83" s="12">
        <f t="shared" si="52"/>
        <v>1.0014526402046111</v>
      </c>
      <c r="AO83" s="12">
        <f t="shared" si="52"/>
        <v>1.1028390776097199</v>
      </c>
      <c r="AP83" s="11">
        <f t="shared" si="53"/>
        <v>0.23399999999998045</v>
      </c>
      <c r="AQ83" s="11">
        <f t="shared" si="53"/>
        <v>16.590000000000003</v>
      </c>
    </row>
    <row r="84" spans="1:43" x14ac:dyDescent="0.25">
      <c r="A84" s="10" t="s">
        <v>77</v>
      </c>
      <c r="B84" s="11">
        <v>950776</v>
      </c>
      <c r="C84" s="11">
        <v>954867</v>
      </c>
      <c r="D84" s="11">
        <v>907633</v>
      </c>
      <c r="E84" s="12">
        <f t="shared" si="42"/>
        <v>1.0043028010803807</v>
      </c>
      <c r="F84" s="12">
        <f t="shared" si="42"/>
        <v>0.95053342507385841</v>
      </c>
      <c r="G84" s="11">
        <f t="shared" si="43"/>
        <v>4091</v>
      </c>
      <c r="H84" s="11">
        <f t="shared" si="43"/>
        <v>-47234</v>
      </c>
      <c r="I84" s="11">
        <v>752349</v>
      </c>
      <c r="J84" s="11">
        <v>755075</v>
      </c>
      <c r="K84" s="11">
        <v>794834</v>
      </c>
      <c r="L84" s="12">
        <f t="shared" si="44"/>
        <v>1.0036233184333334</v>
      </c>
      <c r="M84" s="12">
        <f t="shared" si="44"/>
        <v>1.0526556964539946</v>
      </c>
      <c r="N84" s="11">
        <f t="shared" si="45"/>
        <v>2726</v>
      </c>
      <c r="O84" s="11">
        <f t="shared" si="45"/>
        <v>39759</v>
      </c>
      <c r="P84" s="11">
        <v>504469</v>
      </c>
      <c r="Q84" s="11">
        <v>503183</v>
      </c>
      <c r="R84" s="11">
        <v>441884</v>
      </c>
      <c r="S84" s="12">
        <f t="shared" si="46"/>
        <v>0.99745078488470051</v>
      </c>
      <c r="T84" s="12">
        <f t="shared" si="46"/>
        <v>0.87817752189561249</v>
      </c>
      <c r="U84" s="11">
        <f t="shared" si="47"/>
        <v>-1286</v>
      </c>
      <c r="V84" s="11">
        <f t="shared" si="47"/>
        <v>-61299</v>
      </c>
      <c r="W84" s="11">
        <f>'База по имуществу'!W84/1000</f>
        <v>118235.70600000001</v>
      </c>
      <c r="X84" s="11">
        <f>'База по имуществу'!X84/1000</f>
        <v>118457.705</v>
      </c>
      <c r="Y84" s="11">
        <f>'База по имуществу'!Y84/1000</f>
        <v>91481.827999999994</v>
      </c>
      <c r="Z84" s="12">
        <f t="shared" si="48"/>
        <v>1.0018775969418239</v>
      </c>
      <c r="AA84" s="12">
        <f t="shared" si="48"/>
        <v>0.77227418849622309</v>
      </c>
      <c r="AB84" s="11">
        <f t="shared" si="49"/>
        <v>221.99899999999616</v>
      </c>
      <c r="AC84" s="11">
        <f t="shared" si="49"/>
        <v>-26975.877000000008</v>
      </c>
      <c r="AD84" s="13">
        <f>'База по имуществу'!AD84/1000</f>
        <v>322.61799999999999</v>
      </c>
      <c r="AE84" s="13">
        <f>'База по имуществу'!AE84/1000</f>
        <v>327.65300000000002</v>
      </c>
      <c r="AF84" s="13">
        <f>'База по имуществу'!AF84/1000</f>
        <v>362.827</v>
      </c>
      <c r="AG84" s="12">
        <f t="shared" si="50"/>
        <v>1.0156066927449803</v>
      </c>
      <c r="AH84" s="12">
        <f t="shared" si="50"/>
        <v>1.1073513747775847</v>
      </c>
      <c r="AI84" s="13">
        <f t="shared" si="51"/>
        <v>5.035000000000025</v>
      </c>
      <c r="AJ84" s="13">
        <f t="shared" si="51"/>
        <v>35.173999999999978</v>
      </c>
      <c r="AK84" s="13">
        <f>'База по имуществу'!AK84/1000</f>
        <v>206.30600000000001</v>
      </c>
      <c r="AL84" s="13">
        <f>'База по имуществу'!AL84/1000</f>
        <v>224.73400000000001</v>
      </c>
      <c r="AM84" s="13">
        <f>'База по имуществу'!AM84/1000</f>
        <v>225.643</v>
      </c>
      <c r="AN84" s="12">
        <f t="shared" si="52"/>
        <v>1.0893236260700125</v>
      </c>
      <c r="AO84" s="12">
        <f t="shared" si="52"/>
        <v>1.0040447818309646</v>
      </c>
      <c r="AP84" s="11">
        <f t="shared" si="53"/>
        <v>18.427999999999997</v>
      </c>
      <c r="AQ84" s="11">
        <f t="shared" si="53"/>
        <v>0.90899999999999181</v>
      </c>
    </row>
    <row r="85" spans="1:43" x14ac:dyDescent="0.25">
      <c r="A85" s="10" t="s">
        <v>78</v>
      </c>
      <c r="B85" s="11">
        <v>646286</v>
      </c>
      <c r="C85" s="11">
        <v>647386</v>
      </c>
      <c r="D85" s="11">
        <v>627395</v>
      </c>
      <c r="E85" s="12">
        <f t="shared" si="42"/>
        <v>1.0017020328461392</v>
      </c>
      <c r="F85" s="12">
        <f t="shared" si="42"/>
        <v>0.9691204320142851</v>
      </c>
      <c r="G85" s="11">
        <f t="shared" si="43"/>
        <v>1100</v>
      </c>
      <c r="H85" s="11">
        <f t="shared" si="43"/>
        <v>-19991</v>
      </c>
      <c r="I85" s="11">
        <v>495201</v>
      </c>
      <c r="J85" s="11">
        <v>506629</v>
      </c>
      <c r="K85" s="11">
        <v>520404</v>
      </c>
      <c r="L85" s="12">
        <f t="shared" si="44"/>
        <v>1.0230774978241159</v>
      </c>
      <c r="M85" s="12">
        <f t="shared" si="44"/>
        <v>1.0271895213262565</v>
      </c>
      <c r="N85" s="11">
        <f t="shared" si="45"/>
        <v>11428</v>
      </c>
      <c r="O85" s="11">
        <f t="shared" si="45"/>
        <v>13775</v>
      </c>
      <c r="P85" s="11">
        <v>314744</v>
      </c>
      <c r="Q85" s="11">
        <v>321047</v>
      </c>
      <c r="R85" s="11">
        <v>324478</v>
      </c>
      <c r="S85" s="12">
        <f t="shared" si="46"/>
        <v>1.0200257987443764</v>
      </c>
      <c r="T85" s="12">
        <f t="shared" si="46"/>
        <v>1.0106869087703669</v>
      </c>
      <c r="U85" s="11">
        <f t="shared" si="47"/>
        <v>6303</v>
      </c>
      <c r="V85" s="11">
        <f t="shared" si="47"/>
        <v>3431</v>
      </c>
      <c r="W85" s="11">
        <f>'База по имуществу'!W85/1000</f>
        <v>122794.50900000001</v>
      </c>
      <c r="X85" s="11">
        <f>'База по имуществу'!X85/1000</f>
        <v>123055.086</v>
      </c>
      <c r="Y85" s="11">
        <f>'База по имуществу'!Y85/1000</f>
        <v>136782.87899999999</v>
      </c>
      <c r="Z85" s="12">
        <f t="shared" si="48"/>
        <v>1.0021220574284799</v>
      </c>
      <c r="AA85" s="12">
        <f t="shared" si="48"/>
        <v>1.1115581114623738</v>
      </c>
      <c r="AB85" s="11">
        <f t="shared" si="49"/>
        <v>260.57699999999022</v>
      </c>
      <c r="AC85" s="11">
        <f t="shared" si="49"/>
        <v>13727.792999999991</v>
      </c>
      <c r="AD85" s="13">
        <f>'База по имуществу'!AD85/1000</f>
        <v>368.03100000000001</v>
      </c>
      <c r="AE85" s="13">
        <f>'База по имуществу'!AE85/1000</f>
        <v>379.93</v>
      </c>
      <c r="AF85" s="13">
        <f>'База по имуществу'!AF85/1000</f>
        <v>432.13499999999999</v>
      </c>
      <c r="AG85" s="12">
        <f t="shared" si="50"/>
        <v>1.032331515551679</v>
      </c>
      <c r="AH85" s="12">
        <f t="shared" si="50"/>
        <v>1.1374068907430315</v>
      </c>
      <c r="AI85" s="13">
        <f t="shared" si="51"/>
        <v>11.899000000000001</v>
      </c>
      <c r="AJ85" s="13">
        <f t="shared" si="51"/>
        <v>52.204999999999984</v>
      </c>
      <c r="AK85" s="13">
        <f>'База по имуществу'!AK85/1000</f>
        <v>271.98399999999998</v>
      </c>
      <c r="AL85" s="13">
        <f>'База по имуществу'!AL85/1000</f>
        <v>291.81799999999998</v>
      </c>
      <c r="AM85" s="13">
        <f>'База по имуществу'!AM85/1000</f>
        <v>297.88799999999998</v>
      </c>
      <c r="AN85" s="12">
        <f t="shared" si="52"/>
        <v>1.0729234072592506</v>
      </c>
      <c r="AO85" s="12">
        <f t="shared" si="52"/>
        <v>1.0208006360128572</v>
      </c>
      <c r="AP85" s="11">
        <f t="shared" si="53"/>
        <v>19.834000000000003</v>
      </c>
      <c r="AQ85" s="11">
        <f t="shared" si="53"/>
        <v>6.0699999999999932</v>
      </c>
    </row>
    <row r="86" spans="1:43" x14ac:dyDescent="0.25">
      <c r="A86" s="10" t="s">
        <v>79</v>
      </c>
      <c r="B86" s="11">
        <v>340061</v>
      </c>
      <c r="C86" s="11">
        <v>344286</v>
      </c>
      <c r="D86" s="11">
        <v>362587</v>
      </c>
      <c r="E86" s="12">
        <f t="shared" si="42"/>
        <v>1.0124242415331366</v>
      </c>
      <c r="F86" s="12">
        <f t="shared" si="42"/>
        <v>1.0531563874220851</v>
      </c>
      <c r="G86" s="11">
        <f t="shared" si="43"/>
        <v>4225</v>
      </c>
      <c r="H86" s="11">
        <f t="shared" si="43"/>
        <v>18301</v>
      </c>
      <c r="I86" s="11">
        <v>313022</v>
      </c>
      <c r="J86" s="11">
        <v>339916</v>
      </c>
      <c r="K86" s="11">
        <v>334402</v>
      </c>
      <c r="L86" s="12">
        <f t="shared" si="44"/>
        <v>1.0859172837691919</v>
      </c>
      <c r="M86" s="12">
        <f t="shared" si="44"/>
        <v>0.98377834523823537</v>
      </c>
      <c r="N86" s="11">
        <f t="shared" si="45"/>
        <v>26894</v>
      </c>
      <c r="O86" s="11">
        <f t="shared" si="45"/>
        <v>-5514</v>
      </c>
      <c r="P86" s="11">
        <v>185289</v>
      </c>
      <c r="Q86" s="11">
        <v>190339</v>
      </c>
      <c r="R86" s="11">
        <v>187189</v>
      </c>
      <c r="S86" s="12">
        <f t="shared" si="46"/>
        <v>1.0272547210034055</v>
      </c>
      <c r="T86" s="12">
        <f t="shared" si="46"/>
        <v>0.98345058028044696</v>
      </c>
      <c r="U86" s="11">
        <f t="shared" si="47"/>
        <v>5050</v>
      </c>
      <c r="V86" s="11">
        <f t="shared" si="47"/>
        <v>-3150</v>
      </c>
      <c r="W86" s="11">
        <f>'База по имуществу'!W86/1000</f>
        <v>52829.288999999997</v>
      </c>
      <c r="X86" s="11">
        <f>'База по имуществу'!X86/1000</f>
        <v>57290.574000000001</v>
      </c>
      <c r="Y86" s="11">
        <f>'База по имуществу'!Y86/1000</f>
        <v>224828.31099999999</v>
      </c>
      <c r="Z86" s="12">
        <f t="shared" si="48"/>
        <v>1.0844471898911985</v>
      </c>
      <c r="AA86" s="12">
        <f t="shared" si="48"/>
        <v>3.9243508190370022</v>
      </c>
      <c r="AB86" s="11">
        <f t="shared" si="49"/>
        <v>4461.2850000000035</v>
      </c>
      <c r="AC86" s="11">
        <f t="shared" si="49"/>
        <v>167537.73699999999</v>
      </c>
      <c r="AD86" s="13">
        <f>'База по имуществу'!AD86/1000</f>
        <v>151.87799999999999</v>
      </c>
      <c r="AE86" s="13">
        <f>'База по имуществу'!AE86/1000</f>
        <v>160.69</v>
      </c>
      <c r="AF86" s="13">
        <f>'База по имуществу'!AF86/1000</f>
        <v>302.79599999999999</v>
      </c>
      <c r="AG86" s="12">
        <f t="shared" si="50"/>
        <v>1.0580202530978813</v>
      </c>
      <c r="AH86" s="12">
        <f t="shared" si="50"/>
        <v>1.8843487460327337</v>
      </c>
      <c r="AI86" s="13">
        <f t="shared" si="51"/>
        <v>8.8120000000000118</v>
      </c>
      <c r="AJ86" s="13">
        <f t="shared" si="51"/>
        <v>142.10599999999999</v>
      </c>
      <c r="AK86" s="13">
        <f>'База по имуществу'!AK86/1000</f>
        <v>76.536000000000001</v>
      </c>
      <c r="AL86" s="13">
        <f>'База по имуществу'!AL86/1000</f>
        <v>99.686000000000007</v>
      </c>
      <c r="AM86" s="13">
        <f>'База по имуществу'!AM86/1000</f>
        <v>41.933</v>
      </c>
      <c r="AN86" s="12">
        <f t="shared" si="52"/>
        <v>1.3024720393017666</v>
      </c>
      <c r="AO86" s="12">
        <f t="shared" si="52"/>
        <v>0.42065084364905803</v>
      </c>
      <c r="AP86" s="11">
        <f t="shared" si="53"/>
        <v>23.150000000000006</v>
      </c>
      <c r="AQ86" s="11">
        <f t="shared" si="53"/>
        <v>-57.753000000000007</v>
      </c>
    </row>
    <row r="87" spans="1:43" x14ac:dyDescent="0.25">
      <c r="A87" s="10" t="s">
        <v>80</v>
      </c>
      <c r="B87" s="11">
        <v>121515</v>
      </c>
      <c r="C87" s="11">
        <v>122360</v>
      </c>
      <c r="D87" s="11">
        <v>133505</v>
      </c>
      <c r="E87" s="12">
        <f t="shared" si="42"/>
        <v>1.0069538740073243</v>
      </c>
      <c r="F87" s="12">
        <f t="shared" si="42"/>
        <v>1.0910836874795684</v>
      </c>
      <c r="G87" s="11">
        <f t="shared" si="43"/>
        <v>845</v>
      </c>
      <c r="H87" s="11">
        <f t="shared" si="43"/>
        <v>11145</v>
      </c>
      <c r="I87" s="11">
        <v>102995</v>
      </c>
      <c r="J87" s="11">
        <v>104618</v>
      </c>
      <c r="K87" s="11">
        <v>121572</v>
      </c>
      <c r="L87" s="12">
        <f t="shared" si="44"/>
        <v>1.0157580465071121</v>
      </c>
      <c r="M87" s="12">
        <f t="shared" si="44"/>
        <v>1.1620562427115793</v>
      </c>
      <c r="N87" s="11">
        <f t="shared" si="45"/>
        <v>1623</v>
      </c>
      <c r="O87" s="11">
        <f t="shared" si="45"/>
        <v>16954</v>
      </c>
      <c r="P87" s="11">
        <v>65077</v>
      </c>
      <c r="Q87" s="11">
        <v>66870</v>
      </c>
      <c r="R87" s="11">
        <v>70608</v>
      </c>
      <c r="S87" s="12">
        <f t="shared" si="46"/>
        <v>1.0275519768889163</v>
      </c>
      <c r="T87" s="12">
        <f t="shared" si="46"/>
        <v>1.0558995065051593</v>
      </c>
      <c r="U87" s="11">
        <f t="shared" si="47"/>
        <v>1793</v>
      </c>
      <c r="V87" s="11">
        <f t="shared" si="47"/>
        <v>3738</v>
      </c>
      <c r="W87" s="11">
        <f>'База по имуществу'!W87/1000</f>
        <v>19338.835999999999</v>
      </c>
      <c r="X87" s="11">
        <f>'База по имуществу'!X87/1000</f>
        <v>17643.397000000001</v>
      </c>
      <c r="Y87" s="11">
        <f>'База по имуществу'!Y87/1000</f>
        <v>21827.973999999998</v>
      </c>
      <c r="Z87" s="12">
        <f t="shared" si="48"/>
        <v>0.91232983205400786</v>
      </c>
      <c r="AA87" s="12">
        <f t="shared" si="48"/>
        <v>1.2371752446538498</v>
      </c>
      <c r="AB87" s="11">
        <f t="shared" si="49"/>
        <v>-1695.4389999999985</v>
      </c>
      <c r="AC87" s="11">
        <f t="shared" si="49"/>
        <v>4184.5769999999975</v>
      </c>
      <c r="AD87" s="13">
        <f>'База по имуществу'!AD87/1000</f>
        <v>109.96</v>
      </c>
      <c r="AE87" s="13">
        <f>'База по имуществу'!AE87/1000</f>
        <v>68.367000000000004</v>
      </c>
      <c r="AF87" s="13">
        <f>'База по имуществу'!AF87/1000</f>
        <v>92.08</v>
      </c>
      <c r="AG87" s="12">
        <f t="shared" si="50"/>
        <v>0.62174427064387061</v>
      </c>
      <c r="AH87" s="12">
        <f t="shared" si="50"/>
        <v>1.3468486257989964</v>
      </c>
      <c r="AI87" s="13">
        <f t="shared" si="51"/>
        <v>-41.592999999999989</v>
      </c>
      <c r="AJ87" s="13">
        <f t="shared" si="51"/>
        <v>23.712999999999994</v>
      </c>
      <c r="AK87" s="13">
        <f>'База по имуществу'!AK87/1000</f>
        <v>47.963000000000001</v>
      </c>
      <c r="AL87" s="13">
        <f>'База по имуществу'!AL87/1000</f>
        <v>54.978000000000002</v>
      </c>
      <c r="AM87" s="13">
        <f>'База по имуществу'!AM87/1000</f>
        <v>57.838999999999999</v>
      </c>
      <c r="AN87" s="12">
        <f t="shared" si="52"/>
        <v>1.1462585743177032</v>
      </c>
      <c r="AO87" s="12">
        <f t="shared" si="52"/>
        <v>1.0520389974171487</v>
      </c>
      <c r="AP87" s="11">
        <f t="shared" si="53"/>
        <v>7.0150000000000006</v>
      </c>
      <c r="AQ87" s="11">
        <f t="shared" si="53"/>
        <v>2.8609999999999971</v>
      </c>
    </row>
    <row r="88" spans="1:43" x14ac:dyDescent="0.25">
      <c r="A88" s="10" t="s">
        <v>81</v>
      </c>
      <c r="B88" s="11">
        <v>66742</v>
      </c>
      <c r="C88" s="11">
        <v>68910</v>
      </c>
      <c r="D88" s="11">
        <v>67974</v>
      </c>
      <c r="E88" s="12">
        <f t="shared" si="42"/>
        <v>1.032483293877918</v>
      </c>
      <c r="F88" s="12">
        <f t="shared" si="42"/>
        <v>0.98641706573791899</v>
      </c>
      <c r="G88" s="11">
        <f t="shared" si="43"/>
        <v>2168</v>
      </c>
      <c r="H88" s="11">
        <f t="shared" si="43"/>
        <v>-936</v>
      </c>
      <c r="I88" s="11">
        <v>58256</v>
      </c>
      <c r="J88" s="11">
        <v>68389</v>
      </c>
      <c r="K88" s="11">
        <v>64023</v>
      </c>
      <c r="L88" s="12">
        <f t="shared" si="44"/>
        <v>1.1739391650645428</v>
      </c>
      <c r="M88" s="12">
        <f t="shared" si="44"/>
        <v>0.93615932386787348</v>
      </c>
      <c r="N88" s="11">
        <f t="shared" si="45"/>
        <v>10133</v>
      </c>
      <c r="O88" s="11">
        <f t="shared" si="45"/>
        <v>-4366</v>
      </c>
      <c r="P88" s="11">
        <v>46471</v>
      </c>
      <c r="Q88" s="11">
        <v>59922</v>
      </c>
      <c r="R88" s="11">
        <v>48725</v>
      </c>
      <c r="S88" s="12">
        <f t="shared" si="46"/>
        <v>1.2894493339932431</v>
      </c>
      <c r="T88" s="12">
        <f t="shared" si="46"/>
        <v>0.81314041587396946</v>
      </c>
      <c r="U88" s="11">
        <f t="shared" si="47"/>
        <v>13451</v>
      </c>
      <c r="V88" s="11">
        <f t="shared" si="47"/>
        <v>-11197</v>
      </c>
      <c r="W88" s="11">
        <f>'База по имуществу'!W88/1000</f>
        <v>2173.0500000000002</v>
      </c>
      <c r="X88" s="11">
        <f>'База по имуществу'!X88/1000</f>
        <v>2403.13</v>
      </c>
      <c r="Y88" s="11">
        <f>'База по имуществу'!Y88/1000</f>
        <v>69919.573000000004</v>
      </c>
      <c r="Z88" s="12">
        <f t="shared" si="48"/>
        <v>1.1058788338970571</v>
      </c>
      <c r="AA88" s="12">
        <f t="shared" si="48"/>
        <v>29.095210413086267</v>
      </c>
      <c r="AB88" s="11">
        <f t="shared" si="49"/>
        <v>230.07999999999993</v>
      </c>
      <c r="AC88" s="11">
        <f t="shared" si="49"/>
        <v>67516.442999999999</v>
      </c>
      <c r="AD88" s="13">
        <f>'База по имуществу'!AD88/1000</f>
        <v>2.9390000000000001</v>
      </c>
      <c r="AE88" s="13">
        <f>'База по имуществу'!AE88/1000</f>
        <v>3.0110000000000001</v>
      </c>
      <c r="AF88" s="13">
        <f>'База по имуществу'!AF88/1000</f>
        <v>9.2119999999999997</v>
      </c>
      <c r="AG88" s="12">
        <f t="shared" si="50"/>
        <v>1.0244981286151753</v>
      </c>
      <c r="AH88" s="12">
        <f t="shared" si="50"/>
        <v>3.0594486881434739</v>
      </c>
      <c r="AI88" s="13">
        <f t="shared" si="51"/>
        <v>7.2000000000000064E-2</v>
      </c>
      <c r="AJ88" s="13">
        <f t="shared" si="51"/>
        <v>6.2009999999999996</v>
      </c>
      <c r="AK88" s="13">
        <f>'База по имуществу'!AK88/1000</f>
        <v>0.80900000000000005</v>
      </c>
      <c r="AL88" s="13">
        <f>'База по имуществу'!AL88/1000</f>
        <v>0.61499999999999999</v>
      </c>
      <c r="AM88" s="13">
        <f>'База по имуществу'!AM88/1000</f>
        <v>1.407</v>
      </c>
      <c r="AN88" s="12">
        <f t="shared" si="52"/>
        <v>0.76019777503090225</v>
      </c>
      <c r="AO88" s="12">
        <f t="shared" si="52"/>
        <v>2.2878048780487807</v>
      </c>
      <c r="AP88" s="11">
        <f t="shared" si="53"/>
        <v>-0.19400000000000006</v>
      </c>
      <c r="AQ88" s="11">
        <f t="shared" si="53"/>
        <v>0.79200000000000004</v>
      </c>
    </row>
    <row r="89" spans="1:43" x14ac:dyDescent="0.25">
      <c r="A89" s="10" t="s">
        <v>82</v>
      </c>
      <c r="B89" s="11">
        <v>194150</v>
      </c>
      <c r="C89" s="11">
        <v>188418</v>
      </c>
      <c r="D89" s="11">
        <v>205435</v>
      </c>
      <c r="E89" s="12">
        <f t="shared" si="42"/>
        <v>0.97047643574555753</v>
      </c>
      <c r="F89" s="12">
        <f t="shared" si="42"/>
        <v>1.0903151503571846</v>
      </c>
      <c r="G89" s="11">
        <f t="shared" si="43"/>
        <v>-5732</v>
      </c>
      <c r="H89" s="11">
        <f t="shared" si="43"/>
        <v>17017</v>
      </c>
      <c r="I89" s="11">
        <v>157522</v>
      </c>
      <c r="J89" s="11">
        <v>154197</v>
      </c>
      <c r="K89" s="11">
        <v>177497</v>
      </c>
      <c r="L89" s="12">
        <f t="shared" si="44"/>
        <v>0.97889183733065854</v>
      </c>
      <c r="M89" s="12">
        <f t="shared" si="44"/>
        <v>1.1511054041258908</v>
      </c>
      <c r="N89" s="11">
        <f t="shared" si="45"/>
        <v>-3325</v>
      </c>
      <c r="O89" s="11">
        <f t="shared" si="45"/>
        <v>23300</v>
      </c>
      <c r="P89" s="11">
        <v>97595</v>
      </c>
      <c r="Q89" s="11">
        <v>95095</v>
      </c>
      <c r="R89" s="11">
        <v>94466</v>
      </c>
      <c r="S89" s="12">
        <f t="shared" si="46"/>
        <v>0.97438393360315589</v>
      </c>
      <c r="T89" s="12">
        <f t="shared" si="46"/>
        <v>0.99338556180661441</v>
      </c>
      <c r="U89" s="11">
        <f t="shared" si="47"/>
        <v>-2500</v>
      </c>
      <c r="V89" s="11">
        <f t="shared" si="47"/>
        <v>-629</v>
      </c>
      <c r="W89" s="11">
        <f>'База по имуществу'!W89/1000</f>
        <v>17534.830000000002</v>
      </c>
      <c r="X89" s="11">
        <f>'База по имуществу'!X89/1000</f>
        <v>17007.863000000001</v>
      </c>
      <c r="Y89" s="11">
        <f>'База по имуществу'!Y89/1000</f>
        <v>171475.56099999999</v>
      </c>
      <c r="Z89" s="12">
        <f t="shared" si="48"/>
        <v>0.96994741323411748</v>
      </c>
      <c r="AA89" s="12">
        <f t="shared" si="48"/>
        <v>10.082134422178729</v>
      </c>
      <c r="AB89" s="11">
        <f t="shared" si="49"/>
        <v>-526.96700000000055</v>
      </c>
      <c r="AC89" s="11">
        <f t="shared" si="49"/>
        <v>154467.69799999997</v>
      </c>
      <c r="AD89" s="13">
        <f>'База по имуществу'!AD89/1000</f>
        <v>74.870999999999995</v>
      </c>
      <c r="AE89" s="13">
        <f>'База по имуществу'!AE89/1000</f>
        <v>68.805999999999997</v>
      </c>
      <c r="AF89" s="13">
        <f>'База по имуществу'!AF89/1000</f>
        <v>77.956000000000003</v>
      </c>
      <c r="AG89" s="12">
        <f t="shared" si="50"/>
        <v>0.91899400301852519</v>
      </c>
      <c r="AH89" s="12">
        <f t="shared" si="50"/>
        <v>1.1329825887277274</v>
      </c>
      <c r="AI89" s="13">
        <f t="shared" si="51"/>
        <v>-6.0649999999999977</v>
      </c>
      <c r="AJ89" s="13">
        <f t="shared" si="51"/>
        <v>9.1500000000000057</v>
      </c>
      <c r="AK89" s="13">
        <f>'База по имуществу'!AK89/1000</f>
        <v>55.113</v>
      </c>
      <c r="AL89" s="13">
        <f>'База по имуществу'!AL89/1000</f>
        <v>59.677999999999997</v>
      </c>
      <c r="AM89" s="13">
        <f>'База по имуществу'!AM89/1000</f>
        <v>14.121</v>
      </c>
      <c r="AN89" s="12">
        <f t="shared" si="52"/>
        <v>1.0828298223649593</v>
      </c>
      <c r="AO89" s="12">
        <f t="shared" si="52"/>
        <v>0.23661985991487652</v>
      </c>
      <c r="AP89" s="11">
        <f t="shared" si="53"/>
        <v>4.5649999999999977</v>
      </c>
      <c r="AQ89" s="11">
        <f t="shared" si="53"/>
        <v>-45.556999999999995</v>
      </c>
    </row>
    <row r="90" spans="1:43" x14ac:dyDescent="0.25">
      <c r="A90" s="10" t="s">
        <v>83</v>
      </c>
      <c r="B90" s="11">
        <v>68932</v>
      </c>
      <c r="C90" s="11">
        <v>61641</v>
      </c>
      <c r="D90" s="11">
        <v>78174</v>
      </c>
      <c r="E90" s="12">
        <f t="shared" si="42"/>
        <v>0.89422909534033546</v>
      </c>
      <c r="F90" s="12">
        <f t="shared" si="42"/>
        <v>1.2682143378595416</v>
      </c>
      <c r="G90" s="11">
        <f t="shared" si="43"/>
        <v>-7291</v>
      </c>
      <c r="H90" s="11">
        <f t="shared" si="43"/>
        <v>16533</v>
      </c>
      <c r="I90" s="11">
        <v>56599</v>
      </c>
      <c r="J90" s="11">
        <v>56303</v>
      </c>
      <c r="K90" s="11">
        <v>67077</v>
      </c>
      <c r="L90" s="12">
        <f t="shared" si="44"/>
        <v>0.99477022562236084</v>
      </c>
      <c r="M90" s="12">
        <f t="shared" si="44"/>
        <v>1.1913574765110206</v>
      </c>
      <c r="N90" s="11">
        <f t="shared" si="45"/>
        <v>-296</v>
      </c>
      <c r="O90" s="11">
        <f t="shared" si="45"/>
        <v>10774</v>
      </c>
      <c r="P90" s="11">
        <v>37991</v>
      </c>
      <c r="Q90" s="11">
        <v>34229</v>
      </c>
      <c r="R90" s="11">
        <v>38655</v>
      </c>
      <c r="S90" s="12">
        <f t="shared" si="46"/>
        <v>0.9009765470769393</v>
      </c>
      <c r="T90" s="12">
        <f t="shared" si="46"/>
        <v>1.1293055596131936</v>
      </c>
      <c r="U90" s="11">
        <f t="shared" si="47"/>
        <v>-3762</v>
      </c>
      <c r="V90" s="11">
        <f t="shared" si="47"/>
        <v>4426</v>
      </c>
      <c r="W90" s="11">
        <f>'База по имуществу'!W90/1000</f>
        <v>10213.152</v>
      </c>
      <c r="X90" s="11">
        <f>'База по имуществу'!X90/1000</f>
        <v>9543.4860000000008</v>
      </c>
      <c r="Y90" s="11">
        <f>'База по имуществу'!Y90/1000</f>
        <v>12583.384</v>
      </c>
      <c r="Z90" s="12">
        <f t="shared" si="48"/>
        <v>0.93443101600759504</v>
      </c>
      <c r="AA90" s="12">
        <f t="shared" si="48"/>
        <v>1.3185311949952039</v>
      </c>
      <c r="AB90" s="11">
        <f t="shared" si="49"/>
        <v>-669.66599999999926</v>
      </c>
      <c r="AC90" s="11">
        <f t="shared" si="49"/>
        <v>3039.8979999999992</v>
      </c>
      <c r="AD90" s="13">
        <f>'База по имуществу'!AD90/1000</f>
        <v>26.206</v>
      </c>
      <c r="AE90" s="13">
        <f>'База по имуществу'!AE90/1000</f>
        <v>23.451000000000001</v>
      </c>
      <c r="AF90" s="13">
        <f>'База по имуществу'!AF90/1000</f>
        <v>30.187000000000001</v>
      </c>
      <c r="AG90" s="12">
        <f t="shared" si="50"/>
        <v>0.89487140349538274</v>
      </c>
      <c r="AH90" s="12">
        <f t="shared" si="50"/>
        <v>1.2872372180290819</v>
      </c>
      <c r="AI90" s="13">
        <f t="shared" si="51"/>
        <v>-2.754999999999999</v>
      </c>
      <c r="AJ90" s="13">
        <f t="shared" si="51"/>
        <v>6.7360000000000007</v>
      </c>
      <c r="AK90" s="13">
        <f>'База по имуществу'!AK90/1000</f>
        <v>20.59</v>
      </c>
      <c r="AL90" s="13">
        <f>'База по имуществу'!AL90/1000</f>
        <v>21.135000000000002</v>
      </c>
      <c r="AM90" s="13">
        <f>'База по имуществу'!AM90/1000</f>
        <v>22.792999999999999</v>
      </c>
      <c r="AN90" s="12">
        <f t="shared" si="52"/>
        <v>1.026469159786304</v>
      </c>
      <c r="AO90" s="12">
        <f t="shared" si="52"/>
        <v>1.0784480719186182</v>
      </c>
      <c r="AP90" s="11">
        <f t="shared" si="53"/>
        <v>0.54500000000000171</v>
      </c>
      <c r="AQ90" s="11">
        <f t="shared" si="53"/>
        <v>1.6579999999999977</v>
      </c>
    </row>
    <row r="91" spans="1:43" x14ac:dyDescent="0.25">
      <c r="A91" s="10" t="s">
        <v>84</v>
      </c>
      <c r="B91" s="11">
        <v>12296</v>
      </c>
      <c r="C91" s="11">
        <v>12451</v>
      </c>
      <c r="D91" s="11">
        <v>10793</v>
      </c>
      <c r="E91" s="12">
        <f t="shared" si="42"/>
        <v>1.0126057254391672</v>
      </c>
      <c r="F91" s="12">
        <f t="shared" si="42"/>
        <v>0.86683800497951968</v>
      </c>
      <c r="G91" s="11">
        <f t="shared" si="43"/>
        <v>155</v>
      </c>
      <c r="H91" s="11">
        <f t="shared" si="43"/>
        <v>-1658</v>
      </c>
      <c r="I91" s="11">
        <v>10755</v>
      </c>
      <c r="J91" s="11">
        <v>11004</v>
      </c>
      <c r="K91" s="11">
        <v>9723</v>
      </c>
      <c r="L91" s="12">
        <f t="shared" ref="L91:M93" si="54">J91/I91</f>
        <v>1.0231520223152022</v>
      </c>
      <c r="M91" s="12">
        <f t="shared" si="54"/>
        <v>0.88358778625954193</v>
      </c>
      <c r="N91" s="11">
        <f t="shared" ref="N91:O93" si="55">J91-I91</f>
        <v>249</v>
      </c>
      <c r="O91" s="11">
        <f t="shared" si="55"/>
        <v>-1281</v>
      </c>
      <c r="P91" s="11">
        <v>9056</v>
      </c>
      <c r="Q91" s="11">
        <v>9122</v>
      </c>
      <c r="R91" s="11">
        <v>7841</v>
      </c>
      <c r="S91" s="12">
        <f t="shared" ref="S91:T93" si="56">Q91/P91</f>
        <v>1.0072879858657244</v>
      </c>
      <c r="T91" s="12">
        <f t="shared" si="56"/>
        <v>0.85957026967770223</v>
      </c>
      <c r="U91" s="11">
        <f t="shared" ref="U91:V93" si="57">Q91-P91</f>
        <v>66</v>
      </c>
      <c r="V91" s="11">
        <f t="shared" si="57"/>
        <v>-1281</v>
      </c>
      <c r="W91" s="11">
        <f>'База по имуществу'!W91/1000</f>
        <v>621.64300000000003</v>
      </c>
      <c r="X91" s="11">
        <f>'База по имуществу'!X91/1000</f>
        <v>670.91800000000001</v>
      </c>
      <c r="Y91" s="11">
        <f>'База по имуществу'!Y91/1000</f>
        <v>896.58600000000001</v>
      </c>
      <c r="Z91" s="12">
        <f t="shared" ref="Z91:AA93" si="58">X91/W91</f>
        <v>1.0792657522082609</v>
      </c>
      <c r="AA91" s="12">
        <f t="shared" si="58"/>
        <v>1.3363570510852294</v>
      </c>
      <c r="AB91" s="11">
        <f t="shared" ref="AB91:AC93" si="59">X91-W91</f>
        <v>49.274999999999977</v>
      </c>
      <c r="AC91" s="11">
        <f t="shared" si="59"/>
        <v>225.66800000000001</v>
      </c>
      <c r="AD91" s="13">
        <f>'База по имуществу'!AD91/1000</f>
        <v>1.9019999999999999</v>
      </c>
      <c r="AE91" s="13">
        <f>'База по имуществу'!AE91/1000</f>
        <v>2.032</v>
      </c>
      <c r="AF91" s="13">
        <f>'База по имуществу'!AF91/1000</f>
        <v>2.399</v>
      </c>
      <c r="AG91" s="12">
        <f t="shared" ref="AG91:AH93" si="60">AE91/AD91</f>
        <v>1.0683491062039958</v>
      </c>
      <c r="AH91" s="12">
        <f t="shared" si="60"/>
        <v>1.1806102362204725</v>
      </c>
      <c r="AI91" s="13">
        <f t="shared" ref="AI91:AJ93" si="61">AE91-AD91</f>
        <v>0.13000000000000012</v>
      </c>
      <c r="AJ91" s="13">
        <f t="shared" si="61"/>
        <v>0.36699999999999999</v>
      </c>
      <c r="AK91" s="13">
        <f>'База по имуществу'!AK91/1000</f>
        <v>3.6320000000000001</v>
      </c>
      <c r="AL91" s="13">
        <f>'База по имуществу'!AL91/1000</f>
        <v>3.95</v>
      </c>
      <c r="AM91" s="13">
        <f>'База по имуществу'!AM91/1000</f>
        <v>0.254</v>
      </c>
      <c r="AN91" s="12">
        <f t="shared" ref="AN91:AO93" si="62">AL91/AK91</f>
        <v>1.0875550660792952</v>
      </c>
      <c r="AO91" s="12">
        <f t="shared" si="62"/>
        <v>6.4303797468354434E-2</v>
      </c>
      <c r="AP91" s="11">
        <f t="shared" ref="AP91:AQ93" si="63">AL91-AK91</f>
        <v>0.31800000000000006</v>
      </c>
      <c r="AQ91" s="11">
        <f t="shared" si="63"/>
        <v>-3.6960000000000002</v>
      </c>
    </row>
    <row r="92" spans="1:43" x14ac:dyDescent="0.25">
      <c r="A92" s="10" t="s">
        <v>101</v>
      </c>
      <c r="B92" s="15"/>
      <c r="C92" s="15"/>
      <c r="D92" s="15">
        <v>0</v>
      </c>
      <c r="E92" s="16" t="e">
        <f t="shared" si="42"/>
        <v>#DIV/0!</v>
      </c>
      <c r="F92" s="16" t="e">
        <f t="shared" si="42"/>
        <v>#DIV/0!</v>
      </c>
      <c r="G92" s="15">
        <f t="shared" si="43"/>
        <v>0</v>
      </c>
      <c r="H92" s="15">
        <f t="shared" si="43"/>
        <v>0</v>
      </c>
      <c r="I92" s="15"/>
      <c r="J92" s="15"/>
      <c r="K92" s="15">
        <v>0</v>
      </c>
      <c r="L92" s="16" t="e">
        <f t="shared" si="54"/>
        <v>#DIV/0!</v>
      </c>
      <c r="M92" s="16" t="e">
        <f t="shared" si="54"/>
        <v>#DIV/0!</v>
      </c>
      <c r="N92" s="15">
        <f t="shared" si="55"/>
        <v>0</v>
      </c>
      <c r="O92" s="15">
        <f t="shared" si="55"/>
        <v>0</v>
      </c>
      <c r="P92" s="15"/>
      <c r="Q92" s="15"/>
      <c r="R92" s="15">
        <v>0</v>
      </c>
      <c r="S92" s="16" t="e">
        <f t="shared" si="56"/>
        <v>#DIV/0!</v>
      </c>
      <c r="T92" s="16" t="e">
        <f t="shared" si="56"/>
        <v>#DIV/0!</v>
      </c>
      <c r="U92" s="15">
        <f t="shared" si="57"/>
        <v>0</v>
      </c>
      <c r="V92" s="15">
        <f t="shared" si="57"/>
        <v>0</v>
      </c>
      <c r="W92" s="15"/>
      <c r="X92" s="15"/>
      <c r="Y92" s="15">
        <f>'База по имуществу'!Y92/1000</f>
        <v>0</v>
      </c>
      <c r="Z92" s="16" t="e">
        <f t="shared" si="58"/>
        <v>#DIV/0!</v>
      </c>
      <c r="AA92" s="16" t="e">
        <f t="shared" si="58"/>
        <v>#DIV/0!</v>
      </c>
      <c r="AB92" s="15">
        <f t="shared" si="59"/>
        <v>0</v>
      </c>
      <c r="AC92" s="15">
        <f t="shared" si="59"/>
        <v>0</v>
      </c>
      <c r="AD92" s="15"/>
      <c r="AE92" s="15"/>
      <c r="AF92" s="17">
        <f>'База по имуществу'!AF92/1000</f>
        <v>0</v>
      </c>
      <c r="AG92" s="16" t="e">
        <f t="shared" si="60"/>
        <v>#DIV/0!</v>
      </c>
      <c r="AH92" s="16" t="e">
        <f t="shared" si="60"/>
        <v>#DIV/0!</v>
      </c>
      <c r="AI92" s="15">
        <f t="shared" si="61"/>
        <v>0</v>
      </c>
      <c r="AJ92" s="15">
        <f t="shared" si="61"/>
        <v>0</v>
      </c>
      <c r="AK92" s="15"/>
      <c r="AL92" s="15"/>
      <c r="AM92" s="17">
        <f>'База по имуществу'!AM92/1000</f>
        <v>0</v>
      </c>
      <c r="AN92" s="16" t="e">
        <f t="shared" si="62"/>
        <v>#DIV/0!</v>
      </c>
      <c r="AO92" s="16" t="e">
        <f t="shared" si="62"/>
        <v>#DIV/0!</v>
      </c>
      <c r="AP92" s="15">
        <f t="shared" si="63"/>
        <v>0</v>
      </c>
      <c r="AQ92" s="15">
        <f t="shared" si="63"/>
        <v>0</v>
      </c>
    </row>
    <row r="93" spans="1:43" x14ac:dyDescent="0.25">
      <c r="A93" s="10" t="s">
        <v>102</v>
      </c>
      <c r="B93" s="15"/>
      <c r="C93" s="15"/>
      <c r="D93" s="15">
        <v>0</v>
      </c>
      <c r="E93" s="16" t="e">
        <f t="shared" si="42"/>
        <v>#DIV/0!</v>
      </c>
      <c r="F93" s="16" t="e">
        <f t="shared" si="42"/>
        <v>#DIV/0!</v>
      </c>
      <c r="G93" s="15">
        <f t="shared" si="43"/>
        <v>0</v>
      </c>
      <c r="H93" s="15">
        <f t="shared" si="43"/>
        <v>0</v>
      </c>
      <c r="I93" s="15"/>
      <c r="J93" s="15"/>
      <c r="K93" s="15">
        <v>0</v>
      </c>
      <c r="L93" s="16" t="e">
        <f t="shared" si="54"/>
        <v>#DIV/0!</v>
      </c>
      <c r="M93" s="16" t="e">
        <f t="shared" si="54"/>
        <v>#DIV/0!</v>
      </c>
      <c r="N93" s="15">
        <f t="shared" si="55"/>
        <v>0</v>
      </c>
      <c r="O93" s="15">
        <f t="shared" si="55"/>
        <v>0</v>
      </c>
      <c r="P93" s="15"/>
      <c r="Q93" s="15"/>
      <c r="R93" s="15">
        <v>0</v>
      </c>
      <c r="S93" s="16" t="e">
        <f t="shared" si="56"/>
        <v>#DIV/0!</v>
      </c>
      <c r="T93" s="16" t="e">
        <f t="shared" si="56"/>
        <v>#DIV/0!</v>
      </c>
      <c r="U93" s="15">
        <f t="shared" si="57"/>
        <v>0</v>
      </c>
      <c r="V93" s="15">
        <f t="shared" si="57"/>
        <v>0</v>
      </c>
      <c r="W93" s="15"/>
      <c r="X93" s="15"/>
      <c r="Y93" s="15">
        <f>'База по имуществу'!Y93/1000</f>
        <v>0</v>
      </c>
      <c r="Z93" s="16" t="e">
        <f t="shared" si="58"/>
        <v>#DIV/0!</v>
      </c>
      <c r="AA93" s="16" t="e">
        <f t="shared" si="58"/>
        <v>#DIV/0!</v>
      </c>
      <c r="AB93" s="15">
        <f t="shared" si="59"/>
        <v>0</v>
      </c>
      <c r="AC93" s="15">
        <f t="shared" si="59"/>
        <v>0</v>
      </c>
      <c r="AD93" s="15"/>
      <c r="AE93" s="15"/>
      <c r="AF93" s="17">
        <f>'База по имуществу'!AF93/1000</f>
        <v>0</v>
      </c>
      <c r="AG93" s="16" t="e">
        <f t="shared" si="60"/>
        <v>#DIV/0!</v>
      </c>
      <c r="AH93" s="16" t="e">
        <f t="shared" si="60"/>
        <v>#DIV/0!</v>
      </c>
      <c r="AI93" s="15">
        <f t="shared" si="61"/>
        <v>0</v>
      </c>
      <c r="AJ93" s="15">
        <f t="shared" si="61"/>
        <v>0</v>
      </c>
      <c r="AK93" s="15"/>
      <c r="AL93" s="15"/>
      <c r="AM93" s="17">
        <f>'База по имуществу'!AM93/1000</f>
        <v>0</v>
      </c>
      <c r="AN93" s="16" t="e">
        <f t="shared" si="62"/>
        <v>#DIV/0!</v>
      </c>
      <c r="AO93" s="16" t="e">
        <f t="shared" si="62"/>
        <v>#DIV/0!</v>
      </c>
      <c r="AP93" s="15">
        <f t="shared" si="63"/>
        <v>0</v>
      </c>
      <c r="AQ93" s="15">
        <f t="shared" si="63"/>
        <v>0</v>
      </c>
    </row>
  </sheetData>
  <mergeCells count="40">
    <mergeCell ref="N1:O1"/>
    <mergeCell ref="N3:O3"/>
    <mergeCell ref="A4:A6"/>
    <mergeCell ref="B4:H4"/>
    <mergeCell ref="I4:O4"/>
    <mergeCell ref="B2:O2"/>
    <mergeCell ref="P4:V4"/>
    <mergeCell ref="L5:M5"/>
    <mergeCell ref="N5:O5"/>
    <mergeCell ref="P5:P6"/>
    <mergeCell ref="Q5:Q6"/>
    <mergeCell ref="AD4:AJ4"/>
    <mergeCell ref="AK4:AQ4"/>
    <mergeCell ref="B5:B6"/>
    <mergeCell ref="C5:C6"/>
    <mergeCell ref="D5:D6"/>
    <mergeCell ref="E5:F5"/>
    <mergeCell ref="G5:H5"/>
    <mergeCell ref="I5:I6"/>
    <mergeCell ref="J5:J6"/>
    <mergeCell ref="K5:K6"/>
    <mergeCell ref="W4:AC4"/>
    <mergeCell ref="R5:R6"/>
    <mergeCell ref="S5:T5"/>
    <mergeCell ref="U5:V5"/>
    <mergeCell ref="W5:W6"/>
    <mergeCell ref="X5:X6"/>
    <mergeCell ref="Y5:Y6"/>
    <mergeCell ref="AP5:AQ5"/>
    <mergeCell ref="Z5:AA5"/>
    <mergeCell ref="AB5:AC5"/>
    <mergeCell ref="AD5:AD6"/>
    <mergeCell ref="AE5:AE6"/>
    <mergeCell ref="AF5:AF6"/>
    <mergeCell ref="AG5:AH5"/>
    <mergeCell ref="AI5:AJ5"/>
    <mergeCell ref="AK5:AK6"/>
    <mergeCell ref="AL5:AL6"/>
    <mergeCell ref="AM5:AM6"/>
    <mergeCell ref="AN5:AO5"/>
  </mergeCells>
  <printOptions horizontalCentered="1"/>
  <pageMargins left="0.59055118110236227" right="0.19685039370078741" top="0.19685039370078741" bottom="0.19685039370078741" header="0" footer="0"/>
  <pageSetup paperSize="8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База по имуществу</vt:lpstr>
      <vt:lpstr>База по имуществу (млн)</vt:lpstr>
      <vt:lpstr>'База по имуществу (млн)'!Заголовки_для_печати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пк</cp:lastModifiedBy>
  <cp:lastPrinted>2017-11-05T05:19:32Z</cp:lastPrinted>
  <dcterms:created xsi:type="dcterms:W3CDTF">2017-10-21T16:00:13Z</dcterms:created>
  <dcterms:modified xsi:type="dcterms:W3CDTF">2017-11-05T09:32:04Z</dcterms:modified>
</cp:coreProperties>
</file>