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F92DC72-CF11-4AFD-A3D0-455E7AF6920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Контракты" sheetId="1" r:id="rId1"/>
  </sheets>
  <definedNames>
    <definedName name="_xlnm._FilterDatabase" localSheetId="0" hidden="1">Контракты!$D$8:$X$57</definedName>
    <definedName name="_xlnm.Print_Area" localSheetId="0">Контракты!$B$2:$T$65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" l="1"/>
  <c r="Q11" i="1"/>
  <c r="Q57" i="1"/>
  <c r="T57" i="1"/>
</calcChain>
</file>

<file path=xl/sharedStrings.xml><?xml version="1.0" encoding="utf-8"?>
<sst xmlns="http://schemas.openxmlformats.org/spreadsheetml/2006/main" count="367" uniqueCount="133">
  <si>
    <t>№ п/п</t>
  </si>
  <si>
    <t>Дата</t>
  </si>
  <si>
    <t xml:space="preserve"> с указанием реквизитов </t>
  </si>
  <si>
    <t xml:space="preserve">Основание для открытия лицевого счета в ФК для учета операций </t>
  </si>
  <si>
    <t>Предмет контракта (наименование товаров, работ, услуг)</t>
  </si>
  <si>
    <t>№№ лицевых счетов, откр. Исполнителю (поставщику) по ГК
(договору, соглашению) в ФК</t>
  </si>
  <si>
    <t>Документы, подтверждающие выполнение работ (услуг) по ГК (договору, соглашению)**</t>
  </si>
  <si>
    <t>Документы, подтверждающие оплату</t>
  </si>
  <si>
    <t>Наименование юридического лица 
(исполнитель, поставщик, подрядчик)</t>
  </si>
  <si>
    <t>Дата исполнения контракта: по контракту</t>
  </si>
  <si>
    <t xml:space="preserve">номер, дата пл. поручений </t>
  </si>
  <si>
    <t xml:space="preserve">Идентификационный код закупки (ИКЗ)
</t>
  </si>
  <si>
    <t xml:space="preserve">Сумма по ГК (соглашению) 
(тыс. рублей)
</t>
  </si>
  <si>
    <t xml:space="preserve">* Под получателем товаров(работ, услуг) понимается юрид.лицо (организация), являющаяся получателем товара от поставщика в соответствии с условиями ГК (соглашения, договора), в т.ч в субъектах РФ. </t>
  </si>
  <si>
    <t>№№  ГК, договоров, соглашений, НПА</t>
  </si>
  <si>
    <t xml:space="preserve">Наименование объекта </t>
  </si>
  <si>
    <t>КБК по которому утверждены бюджетные инвестиции</t>
  </si>
  <si>
    <t>Объем БА, утвержденный  на соответствующий год
(тыс. рублей)</t>
  </si>
  <si>
    <t>Объем доведенных ЛБО за год
(тыс. рублей)</t>
  </si>
  <si>
    <t>Период</t>
  </si>
  <si>
    <t>2018 год</t>
  </si>
  <si>
    <t xml:space="preserve">сумма оплаты
</t>
  </si>
  <si>
    <t xml:space="preserve">Сумма
</t>
  </si>
  <si>
    <t>тыс. рублей</t>
  </si>
  <si>
    <t>** Документы, подтверждающие выполнение работ (услуг) по ГК (договору, соглашению) - формы КС-3,акты выполненных работ(услуг), товарная накладная, счет-фактура и т.д.</t>
  </si>
  <si>
    <t xml:space="preserve">     Сведения о казначейском сопровождении государственных контрактов, заключенных по Объекту</t>
  </si>
  <si>
    <t>2019 год</t>
  </si>
  <si>
    <t>2020 год</t>
  </si>
  <si>
    <t>ПИР</t>
  </si>
  <si>
    <t>0928/2018-1-1</t>
  </si>
  <si>
    <t>ООО"СК"Под ключ"</t>
  </si>
  <si>
    <t>Выполнение проектных,исследовательских работ,в том числе сбор исходно-разрешительной документации в целях строительства (реконструкции) объекта капитального строительства (Проектирование и строительство внутриплощадных сетей на территории особо ценного объекта культурного наследия народов Российской Федерации "Ансамбль Новодевичьего монастыря"(создание комплекса коммунальной инфраструктуры и благоустройство территории с целью приспособления к современному использованию)</t>
  </si>
  <si>
    <t>Акт приемки - передачи выполненных работ  б/н от 25.12.2018 г</t>
  </si>
  <si>
    <t>п/п  842949 от 27.12.2018 г</t>
  </si>
  <si>
    <t>Акт приемки - передачи выполненных работ  б/н от 09.04.2019 г</t>
  </si>
  <si>
    <t>п/п 130994 от 29.04.2019 г</t>
  </si>
  <si>
    <t>20.12.2018 г</t>
  </si>
  <si>
    <t>06908011110194009414</t>
  </si>
  <si>
    <t>107340000419000001</t>
  </si>
  <si>
    <t>17707780887190000060</t>
  </si>
  <si>
    <t>Выполнение строительно-монтажных работ по Объекту: (Проектирование и строительство внутриплощадных инженерных сетей на территории особо ценного объекта культурного наследия народов Российской Федерации "Ансамбль Новодевичьего монастыря"(создание комплекса коммунальной инфраструктуры и благоустройство территории с целью приспособления к современному использованию)</t>
  </si>
  <si>
    <t>Сумма аванса / процент аванса 30</t>
  </si>
  <si>
    <t>п/п 347329 от 27.08.2019</t>
  </si>
  <si>
    <t>1770778088718000021</t>
  </si>
  <si>
    <t>Акт приемки - передачи выполненных работ 2 от 13.11.2019 г</t>
  </si>
  <si>
    <t>п/п 774379 от 20.11.2019</t>
  </si>
  <si>
    <t>Акт приемки - передачи выполненных работ 1 от 13.11.2019 г</t>
  </si>
  <si>
    <t>п/п 857509 от 21.11.2019</t>
  </si>
  <si>
    <t>Акт приемки - передачи выполненных работ 3 от 20.11.2019 г</t>
  </si>
  <si>
    <t>п/п 41883 от 22.11.2019</t>
  </si>
  <si>
    <t>Акт приемки - передачи выполненных работ 4 от 20.11.2019 г</t>
  </si>
  <si>
    <t>п/п 41884 от 22.11.2019</t>
  </si>
  <si>
    <t>Акт приемки - передачи выполненных работ 5 от 20.11.2019 г</t>
  </si>
  <si>
    <t>п/п 41885 от 22.11.2019</t>
  </si>
  <si>
    <t>Акт приемки - передачи выполненных работ 6 от 23.12.2019 г</t>
  </si>
  <si>
    <t>п/п 399459 от 30.12.2019</t>
  </si>
  <si>
    <t>Акт приемки - передачи выполненных работ 7 от 23.12.2019 г</t>
  </si>
  <si>
    <t>п/п 395469 от 30.12.2019</t>
  </si>
  <si>
    <t>Акт приемки - передачи выполненных работ 8 от 23.12.2019 г</t>
  </si>
  <si>
    <t>п/п 399461 от 30.12.2019</t>
  </si>
  <si>
    <t>Акт приемки - передачи выполненных работ 9 от 23.12.2019 г</t>
  </si>
  <si>
    <t>п/п 399463 от 30.12.2019</t>
  </si>
  <si>
    <t>Акт приемки - передачи выполненных работ 10 от 23.12.2019 г</t>
  </si>
  <si>
    <t>Акт приемки - передачи выполненных работ 11 от 23.12.2019 г</t>
  </si>
  <si>
    <t>п/п 399467 от 30.12.2019</t>
  </si>
  <si>
    <t>п/п 399469 от 30.12.2019</t>
  </si>
  <si>
    <t>п/п 399473 от 30.12.2019</t>
  </si>
  <si>
    <t>Акт приемки - передачи выполненных работ 13 от 24.12.2019 г</t>
  </si>
  <si>
    <t>Акт приемки - передачи выполненных работ 12 от 24.12.2019 г</t>
  </si>
  <si>
    <t>Акт приемки - передачи выполненных работ 14 от 24.12.2019 г</t>
  </si>
  <si>
    <t>п/п 399471 от 30.12.2019</t>
  </si>
  <si>
    <t>Акт приемки - передачи выполненных работ 15 от 25.12.2019 г</t>
  </si>
  <si>
    <t>п/п 400281 от 30.12.2019</t>
  </si>
  <si>
    <t>Акт приемки - передачи выполненных работ 16 от 25.12.2019 г</t>
  </si>
  <si>
    <t>п/п 400283 от 30.12.2019</t>
  </si>
  <si>
    <t>Акт приемки - передачи выполненных работ 17 от 25.12.2019 г</t>
  </si>
  <si>
    <t>п/п 400285 от 30.12.2019</t>
  </si>
  <si>
    <t>Акт приемки - передачи выполненных работ 18 от 25.12.2019 г</t>
  </si>
  <si>
    <t>п/п 400287 от 30.12.2019</t>
  </si>
  <si>
    <t>Акт приемки - передачи выполненных работ 19 от 25.12.2019 г</t>
  </si>
  <si>
    <t>п/п 400289 от 30.12.2019</t>
  </si>
  <si>
    <t>Акт приемки - передачи выполненных работ 20 от 25.12.2019 г</t>
  </si>
  <si>
    <t>п/п 400292 от 30.12.2019</t>
  </si>
  <si>
    <t>Акт приемки - передачи выполненных работ 21 от 26.12.2019 г</t>
  </si>
  <si>
    <t>п/п 400294 от 30.12.2019</t>
  </si>
  <si>
    <t>Акт приемки - передачи выполненных работ 22 от 26.12.2019 г</t>
  </si>
  <si>
    <t>п/п 400296 от 30.12.2019</t>
  </si>
  <si>
    <t>Акт приемки - передачи выполненных работ 23 от 16.04.2020 г</t>
  </si>
  <si>
    <t>п/п 737590 от 21.04.2020</t>
  </si>
  <si>
    <t>Акт приемки - передачи выполненных работ 24 от 16.04.2020 г</t>
  </si>
  <si>
    <t>п/п 737591 от 21.04.2020</t>
  </si>
  <si>
    <t>Акт приемки - передачи выполненных работ 25 от 16.04.2020 г</t>
  </si>
  <si>
    <t>п/п 737592 от 21.04.2020</t>
  </si>
  <si>
    <t>Акт приемки - передачи выполненных работ 26 от 16.04.2020 г</t>
  </si>
  <si>
    <t>п/п 737593 от 21.04.2020</t>
  </si>
  <si>
    <t>Акт приемки - передачи выполненных работ 27 от 16.04.2020 г</t>
  </si>
  <si>
    <t>п/п 737594 от 21.04.2020</t>
  </si>
  <si>
    <t>Акт приемки - передачи выполненных работ 28 от 04.06.2020 г</t>
  </si>
  <si>
    <t>п/п 816942 от 10.06.2020</t>
  </si>
  <si>
    <t>Акт приемки - передачи выполненных работ 29 от 04.06.2020 г</t>
  </si>
  <si>
    <t>п/п 816945 от 10.06.2020</t>
  </si>
  <si>
    <t>Акт приемки - передачи выполненных работ 30 от 04.06.2020 г</t>
  </si>
  <si>
    <t>п/п 816947 от 10.06.2020</t>
  </si>
  <si>
    <t>Акт приемки - передачи выполненных работ 31 от 04.06.2020 г</t>
  </si>
  <si>
    <t>п/п 816949 от 10.06.2020</t>
  </si>
  <si>
    <t>Акт приемки - передачи выполненных работ 32 от 04.06.2020 г</t>
  </si>
  <si>
    <t>п/п 816950 от 10.06.2020</t>
  </si>
  <si>
    <t>Акт приемки - передачи выполненных работ 33 от 04.06.2020 г</t>
  </si>
  <si>
    <t>п/п 816952 от 10.06.2020</t>
  </si>
  <si>
    <t>Акт приемки - передачи выполненных работ 34 от 04.06.2020 г</t>
  </si>
  <si>
    <t>п/п 816954 от 10.06.2020</t>
  </si>
  <si>
    <t>Акт приемки - передачи выполненных работ 35 от 15.06.2020 г</t>
  </si>
  <si>
    <t>п/п 462970 от 22.06.2020</t>
  </si>
  <si>
    <t>Акт приемки - передачи выполненных работ 36 от 30.06.2020 г</t>
  </si>
  <si>
    <t>п/п 267862 от 23.07.2020</t>
  </si>
  <si>
    <t>Акт приемки - передачи выполненных работ 37 от 30.07.2020 г</t>
  </si>
  <si>
    <t>п/п 79223 от 05.08.2020</t>
  </si>
  <si>
    <t>Акт приемки - передачи выполненных работ 38 от 30.07.2020 г</t>
  </si>
  <si>
    <t>п/п 79224 от 05.08.2020</t>
  </si>
  <si>
    <t>Акт приемки - передачи выполненных работ 39 от 30.07.2020 г</t>
  </si>
  <si>
    <t>п/п 79227 от 05.08.2020</t>
  </si>
  <si>
    <t>Акт приемки - передачи выполненных работ 40 от 30.07.2020 г</t>
  </si>
  <si>
    <t>п/п 79228 от 05.08.2020</t>
  </si>
  <si>
    <t>Акт приемки - передачи выполненных работ 41 от 30.07.2020 г</t>
  </si>
  <si>
    <t>п/п 79225 от 05.08.2020</t>
  </si>
  <si>
    <t>Акт приемки - передачи выполненных работ 42 от 30.07.2020 г</t>
  </si>
  <si>
    <t>п/п 79226 от 05.08.2020</t>
  </si>
  <si>
    <t>Акт приемки - передачи выполненных работ 43 от 28.09.2020 г</t>
  </si>
  <si>
    <t>п/п 555733 от 30.09.2020</t>
  </si>
  <si>
    <t>п/п 601020 от 30.09.2020</t>
  </si>
  <si>
    <t>\</t>
  </si>
  <si>
    <t>Директор ФАУ "РосКапСтрой"                                                                                                                                                                                                                                                                                                                                               Ю.Г. Максимова</t>
  </si>
  <si>
    <t xml:space="preserve">Приложение №5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</si>
</sst>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0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vertical="center" wrapText="1"/>
    </xf>
    <xf numFmtId="4" fontId="4" fillId="2" borderId="1" xfId="0" quotePrefix="1" applyNumberFormat="1" applyFont="1" applyFill="1" applyBorder="1" applyAlignment="1">
      <alignment vertical="center" wrapText="1"/>
    </xf>
    <xf numFmtId="0" fontId="4" fillId="2" borderId="1" xfId="0" applyFont="1" applyFill="1" applyBorder="1"/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0" borderId="5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" fontId="4" fillId="2" borderId="1" xfId="0" quotePrefix="1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4" fillId="2" borderId="3" xfId="0" applyNumberFormat="1" applyFont="1" applyFill="1" applyBorder="1" applyAlignment="1">
      <alignment horizontal="center" vertical="top"/>
    </xf>
    <xf numFmtId="49" fontId="4" fillId="0" borderId="0" xfId="0" applyNumberFormat="1" applyFont="1"/>
    <xf numFmtId="49" fontId="4" fillId="0" borderId="0" xfId="0" applyNumberFormat="1" applyFont="1" applyAlignment="1">
      <alignment horizontal="left" vertical="center" wrapText="1"/>
    </xf>
    <xf numFmtId="49" fontId="1" fillId="0" borderId="0" xfId="0" applyNumberFormat="1" applyFont="1"/>
    <xf numFmtId="49" fontId="0" fillId="0" borderId="0" xfId="0" applyNumberFormat="1"/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4" fontId="4" fillId="2" borderId="0" xfId="0" applyNumberFormat="1" applyFont="1" applyFill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/>
    <xf numFmtId="4" fontId="1" fillId="2" borderId="0" xfId="0" applyNumberFormat="1" applyFont="1" applyFill="1"/>
    <xf numFmtId="4" fontId="0" fillId="2" borderId="0" xfId="0" applyNumberFormat="1" applyFill="1"/>
    <xf numFmtId="4" fontId="0" fillId="0" borderId="0" xfId="0" applyNumberFormat="1"/>
    <xf numFmtId="4" fontId="4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/>
    <xf numFmtId="49" fontId="4" fillId="0" borderId="0" xfId="0" applyNumberFormat="1" applyFont="1" applyFill="1"/>
    <xf numFmtId="49" fontId="1" fillId="0" borderId="0" xfId="0" applyNumberFormat="1" applyFont="1" applyFill="1"/>
    <xf numFmtId="49" fontId="0" fillId="0" borderId="0" xfId="0" applyNumberForma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49" fontId="6" fillId="2" borderId="2" xfId="1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/>
    <xf numFmtId="4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4" fillId="2" borderId="0" xfId="0" applyFont="1" applyFill="1" applyAlignment="1">
      <alignment wrapText="1"/>
    </xf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wrapText="1"/>
    </xf>
    <xf numFmtId="0" fontId="0" fillId="0" borderId="9" xfId="0" applyBorder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526"/>
  <sheetViews>
    <sheetView tabSelected="1" zoomScale="50" zoomScaleNormal="50" zoomScaleSheetLayoutView="70" workbookViewId="0">
      <selection activeCell="W6" sqref="W6"/>
    </sheetView>
  </sheetViews>
  <sheetFormatPr defaultRowHeight="14.4" x14ac:dyDescent="0.3"/>
  <cols>
    <col min="1" max="1" width="3.33203125" customWidth="1"/>
    <col min="2" max="2" width="5.6640625" customWidth="1"/>
    <col min="3" max="3" width="16" customWidth="1"/>
    <col min="4" max="4" width="13.88671875" customWidth="1"/>
    <col min="5" max="5" width="26.33203125" style="56" customWidth="1"/>
    <col min="6" max="6" width="16.5546875" customWidth="1"/>
    <col min="7" max="7" width="15.6640625" customWidth="1"/>
    <col min="8" max="8" width="24.5546875" style="94" customWidth="1"/>
    <col min="9" max="9" width="11.33203125" style="4" bestFit="1" customWidth="1"/>
    <col min="10" max="10" width="25.33203125" style="66" customWidth="1"/>
    <col min="11" max="11" width="46.5546875" customWidth="1"/>
    <col min="12" max="13" width="16.33203125" customWidth="1"/>
    <col min="14" max="14" width="21.44140625" customWidth="1"/>
    <col min="15" max="15" width="19" style="8" customWidth="1"/>
    <col min="16" max="16" width="21" style="51" customWidth="1"/>
    <col min="17" max="17" width="14.33203125" style="74" bestFit="1" customWidth="1"/>
    <col min="18" max="18" width="13.6640625" style="8" customWidth="1"/>
    <col min="19" max="19" width="12.109375" style="51" customWidth="1"/>
    <col min="20" max="20" width="14.109375" style="75" customWidth="1"/>
  </cols>
  <sheetData>
    <row r="2" spans="2:24" ht="15.6" x14ac:dyDescent="0.3">
      <c r="D2" s="9"/>
      <c r="E2" s="53"/>
      <c r="F2" s="9"/>
      <c r="G2" s="9"/>
      <c r="H2" s="86"/>
      <c r="I2" s="11"/>
      <c r="J2" s="59"/>
      <c r="K2" s="9"/>
      <c r="L2" s="9"/>
      <c r="M2" s="9"/>
      <c r="N2" s="9"/>
      <c r="O2" s="10"/>
      <c r="P2" s="48"/>
      <c r="Q2" s="68"/>
      <c r="R2" s="10"/>
      <c r="S2" s="108" t="s">
        <v>132</v>
      </c>
      <c r="T2" s="109"/>
    </row>
    <row r="3" spans="2:24" ht="15.75" customHeight="1" x14ac:dyDescent="0.3">
      <c r="D3" s="112" t="s">
        <v>25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4" x14ac:dyDescent="0.3"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2:24" ht="15.6" x14ac:dyDescent="0.3">
      <c r="D5" s="9"/>
      <c r="E5" s="53"/>
      <c r="F5" s="9"/>
      <c r="G5" s="9"/>
      <c r="H5" s="86"/>
      <c r="I5" s="11"/>
      <c r="J5" s="59"/>
      <c r="K5" s="9"/>
      <c r="L5" s="9"/>
      <c r="M5" s="9"/>
      <c r="N5" s="9"/>
      <c r="O5" s="10"/>
      <c r="P5" s="48"/>
      <c r="Q5" s="68"/>
      <c r="R5" s="10"/>
      <c r="S5" s="113" t="s">
        <v>23</v>
      </c>
      <c r="T5" s="114"/>
    </row>
    <row r="6" spans="2:24" s="3" customFormat="1" ht="108" customHeight="1" x14ac:dyDescent="0.3">
      <c r="B6" s="105" t="s">
        <v>0</v>
      </c>
      <c r="C6" s="105" t="s">
        <v>15</v>
      </c>
      <c r="D6" s="105" t="s">
        <v>19</v>
      </c>
      <c r="E6" s="115" t="s">
        <v>16</v>
      </c>
      <c r="F6" s="115" t="s">
        <v>17</v>
      </c>
      <c r="G6" s="115" t="s">
        <v>18</v>
      </c>
      <c r="H6" s="119" t="s">
        <v>3</v>
      </c>
      <c r="I6" s="120"/>
      <c r="J6" s="115" t="s">
        <v>11</v>
      </c>
      <c r="K6" s="115" t="s">
        <v>4</v>
      </c>
      <c r="L6" s="115" t="s">
        <v>12</v>
      </c>
      <c r="M6" s="115" t="s">
        <v>41</v>
      </c>
      <c r="N6" s="115" t="s">
        <v>8</v>
      </c>
      <c r="O6" s="115" t="s">
        <v>5</v>
      </c>
      <c r="P6" s="117" t="s">
        <v>6</v>
      </c>
      <c r="Q6" s="118"/>
      <c r="R6" s="115" t="s">
        <v>9</v>
      </c>
      <c r="S6" s="110" t="s">
        <v>7</v>
      </c>
      <c r="T6" s="111"/>
      <c r="U6" s="2"/>
      <c r="V6" s="2"/>
      <c r="W6" s="2"/>
      <c r="X6" s="2"/>
    </row>
    <row r="7" spans="2:24" s="3" customFormat="1" ht="63" customHeight="1" x14ac:dyDescent="0.3">
      <c r="B7" s="106"/>
      <c r="C7" s="106"/>
      <c r="D7" s="106"/>
      <c r="E7" s="116"/>
      <c r="F7" s="116"/>
      <c r="G7" s="116"/>
      <c r="H7" s="87" t="s">
        <v>14</v>
      </c>
      <c r="I7" s="13" t="s">
        <v>1</v>
      </c>
      <c r="J7" s="116"/>
      <c r="K7" s="116"/>
      <c r="L7" s="116"/>
      <c r="M7" s="116"/>
      <c r="N7" s="116"/>
      <c r="O7" s="116"/>
      <c r="P7" s="38" t="s">
        <v>2</v>
      </c>
      <c r="Q7" s="69" t="s">
        <v>22</v>
      </c>
      <c r="R7" s="116"/>
      <c r="S7" s="39" t="s">
        <v>10</v>
      </c>
      <c r="T7" s="70" t="s">
        <v>21</v>
      </c>
    </row>
    <row r="8" spans="2:24" s="3" customFormat="1" ht="20.25" customHeight="1" x14ac:dyDescent="0.3">
      <c r="B8" s="29">
        <v>1</v>
      </c>
      <c r="C8" s="30">
        <v>2</v>
      </c>
      <c r="D8" s="12">
        <v>3</v>
      </c>
      <c r="E8" s="34">
        <v>4</v>
      </c>
      <c r="F8" s="29">
        <v>5</v>
      </c>
      <c r="G8" s="29">
        <v>6</v>
      </c>
      <c r="H8" s="88">
        <v>7</v>
      </c>
      <c r="I8" s="14">
        <v>8</v>
      </c>
      <c r="J8" s="36">
        <v>9</v>
      </c>
      <c r="K8" s="29">
        <v>10</v>
      </c>
      <c r="L8" s="15">
        <v>11</v>
      </c>
      <c r="M8" s="14">
        <v>12</v>
      </c>
      <c r="N8" s="29">
        <v>13</v>
      </c>
      <c r="O8" s="29">
        <v>14</v>
      </c>
      <c r="P8" s="15">
        <v>15</v>
      </c>
      <c r="Q8" s="70">
        <v>16</v>
      </c>
      <c r="R8" s="29">
        <v>17</v>
      </c>
      <c r="S8" s="37">
        <v>18</v>
      </c>
      <c r="T8" s="77">
        <v>19</v>
      </c>
    </row>
    <row r="9" spans="2:24" ht="84" customHeight="1" x14ac:dyDescent="0.3">
      <c r="B9" s="123">
        <v>1</v>
      </c>
      <c r="C9" s="123" t="s">
        <v>28</v>
      </c>
      <c r="D9" s="16" t="s">
        <v>20</v>
      </c>
      <c r="E9" s="35" t="s">
        <v>37</v>
      </c>
      <c r="F9" s="17"/>
      <c r="G9" s="41">
        <v>58705.1</v>
      </c>
      <c r="H9" s="95" t="s">
        <v>29</v>
      </c>
      <c r="I9" s="42">
        <v>43371</v>
      </c>
      <c r="J9" s="60" t="s">
        <v>43</v>
      </c>
      <c r="K9" s="100" t="s">
        <v>31</v>
      </c>
      <c r="L9" s="45">
        <v>58705.1</v>
      </c>
      <c r="M9" s="45"/>
      <c r="N9" s="44" t="s">
        <v>30</v>
      </c>
      <c r="O9" s="40">
        <v>41736186750</v>
      </c>
      <c r="P9" s="43" t="s">
        <v>32</v>
      </c>
      <c r="Q9" s="71">
        <v>11741</v>
      </c>
      <c r="R9" s="46" t="s">
        <v>36</v>
      </c>
      <c r="S9" s="43" t="s">
        <v>33</v>
      </c>
      <c r="T9" s="71">
        <v>10664.25</v>
      </c>
      <c r="U9" s="47"/>
    </row>
    <row r="10" spans="2:24" ht="147.75" customHeight="1" x14ac:dyDescent="0.3">
      <c r="B10" s="124"/>
      <c r="C10" s="124"/>
      <c r="D10" s="16" t="s">
        <v>26</v>
      </c>
      <c r="E10" s="35" t="s">
        <v>37</v>
      </c>
      <c r="F10" s="21"/>
      <c r="G10" s="52">
        <v>46964.1</v>
      </c>
      <c r="H10" s="57" t="s">
        <v>29</v>
      </c>
      <c r="I10" s="42">
        <v>43371</v>
      </c>
      <c r="J10" s="60" t="s">
        <v>43</v>
      </c>
      <c r="K10" s="107"/>
      <c r="L10" s="19"/>
      <c r="M10" s="19"/>
      <c r="N10" s="44" t="s">
        <v>30</v>
      </c>
      <c r="O10" s="40">
        <v>41736186750</v>
      </c>
      <c r="P10" s="43" t="s">
        <v>34</v>
      </c>
      <c r="Q10" s="71">
        <v>29585.8</v>
      </c>
      <c r="R10" s="46" t="s">
        <v>36</v>
      </c>
      <c r="S10" s="43" t="s">
        <v>35</v>
      </c>
      <c r="T10" s="71">
        <v>29097.54</v>
      </c>
    </row>
    <row r="11" spans="2:24" ht="25.5" customHeight="1" x14ac:dyDescent="0.3">
      <c r="B11" s="125"/>
      <c r="C11" s="125"/>
      <c r="D11" s="16" t="s">
        <v>27</v>
      </c>
      <c r="E11" s="35"/>
      <c r="F11" s="21"/>
      <c r="G11" s="21"/>
      <c r="H11" s="58"/>
      <c r="I11" s="18"/>
      <c r="J11" s="35"/>
      <c r="K11" s="25"/>
      <c r="L11" s="19"/>
      <c r="M11" s="19"/>
      <c r="N11" s="25"/>
      <c r="O11" s="20"/>
      <c r="P11" s="49"/>
      <c r="Q11" s="72">
        <f>Q9+Q10</f>
        <v>41326.800000000003</v>
      </c>
      <c r="R11" s="72"/>
      <c r="S11" s="72"/>
      <c r="T11" s="72">
        <f t="shared" ref="T11" si="0">T9+T10</f>
        <v>39761.79</v>
      </c>
    </row>
    <row r="12" spans="2:24" ht="25.5" customHeight="1" x14ac:dyDescent="0.3">
      <c r="B12" s="129"/>
      <c r="C12" s="126"/>
      <c r="D12" s="16" t="s">
        <v>26</v>
      </c>
      <c r="E12" s="35" t="s">
        <v>37</v>
      </c>
      <c r="F12" s="21"/>
      <c r="G12" s="21">
        <v>497263.8</v>
      </c>
      <c r="H12" s="58" t="s">
        <v>38</v>
      </c>
      <c r="I12" s="18">
        <v>43678</v>
      </c>
      <c r="J12" s="35" t="s">
        <v>39</v>
      </c>
      <c r="K12" s="100" t="s">
        <v>40</v>
      </c>
      <c r="L12" s="19">
        <v>547540.89</v>
      </c>
      <c r="M12" s="19">
        <v>164262.26999999999</v>
      </c>
      <c r="N12" s="44" t="s">
        <v>30</v>
      </c>
      <c r="O12" s="40">
        <v>41736186750</v>
      </c>
      <c r="P12" s="43"/>
      <c r="Q12" s="72"/>
      <c r="R12" s="46">
        <v>44196</v>
      </c>
      <c r="S12" s="43" t="s">
        <v>42</v>
      </c>
      <c r="T12" s="71">
        <v>164262.26999999999</v>
      </c>
    </row>
    <row r="13" spans="2:24" ht="75" customHeight="1" x14ac:dyDescent="0.3">
      <c r="B13" s="129"/>
      <c r="C13" s="126"/>
      <c r="D13" s="16" t="s">
        <v>26</v>
      </c>
      <c r="E13" s="35" t="s">
        <v>37</v>
      </c>
      <c r="F13" s="21"/>
      <c r="G13" s="21">
        <v>497263.8</v>
      </c>
      <c r="H13" s="58" t="s">
        <v>38</v>
      </c>
      <c r="I13" s="18">
        <v>43678</v>
      </c>
      <c r="J13" s="35" t="s">
        <v>39</v>
      </c>
      <c r="K13" s="101"/>
      <c r="L13" s="19"/>
      <c r="M13" s="19"/>
      <c r="N13" s="44" t="s">
        <v>30</v>
      </c>
      <c r="O13" s="40">
        <v>41736186750</v>
      </c>
      <c r="P13" s="43" t="s">
        <v>44</v>
      </c>
      <c r="Q13" s="71">
        <v>3396.98</v>
      </c>
      <c r="R13" s="46">
        <v>44196</v>
      </c>
      <c r="S13" s="43" t="s">
        <v>45</v>
      </c>
      <c r="T13" s="71">
        <v>2208.4</v>
      </c>
    </row>
    <row r="14" spans="2:24" ht="70.5" customHeight="1" x14ac:dyDescent="0.3">
      <c r="B14" s="129"/>
      <c r="C14" s="126"/>
      <c r="D14" s="16" t="s">
        <v>26</v>
      </c>
      <c r="E14" s="35" t="s">
        <v>37</v>
      </c>
      <c r="F14" s="21"/>
      <c r="G14" s="21">
        <v>497263.8</v>
      </c>
      <c r="H14" s="58" t="s">
        <v>38</v>
      </c>
      <c r="I14" s="18">
        <v>43678</v>
      </c>
      <c r="J14" s="35" t="s">
        <v>39</v>
      </c>
      <c r="K14" s="101"/>
      <c r="L14" s="19" t="s">
        <v>130</v>
      </c>
      <c r="M14" s="19"/>
      <c r="N14" s="44" t="s">
        <v>30</v>
      </c>
      <c r="O14" s="40">
        <v>41736186750</v>
      </c>
      <c r="P14" s="43" t="s">
        <v>46</v>
      </c>
      <c r="Q14" s="71">
        <v>5828.69</v>
      </c>
      <c r="R14" s="46">
        <v>44196</v>
      </c>
      <c r="S14" s="43" t="s">
        <v>47</v>
      </c>
      <c r="T14" s="71">
        <v>3788.65</v>
      </c>
    </row>
    <row r="15" spans="2:24" ht="73.5" customHeight="1" x14ac:dyDescent="0.3">
      <c r="B15" s="129"/>
      <c r="C15" s="126"/>
      <c r="D15" s="16" t="s">
        <v>26</v>
      </c>
      <c r="E15" s="35" t="s">
        <v>37</v>
      </c>
      <c r="F15" s="21"/>
      <c r="G15" s="21">
        <v>497263.8</v>
      </c>
      <c r="H15" s="58" t="s">
        <v>38</v>
      </c>
      <c r="I15" s="18">
        <v>43678</v>
      </c>
      <c r="J15" s="35" t="s">
        <v>39</v>
      </c>
      <c r="K15" s="101"/>
      <c r="L15" s="19"/>
      <c r="M15" s="19"/>
      <c r="N15" s="44" t="s">
        <v>30</v>
      </c>
      <c r="O15" s="40">
        <v>41736186750</v>
      </c>
      <c r="P15" s="43" t="s">
        <v>48</v>
      </c>
      <c r="Q15" s="71">
        <v>16082.44</v>
      </c>
      <c r="R15" s="46">
        <v>44196</v>
      </c>
      <c r="S15" s="43" t="s">
        <v>49</v>
      </c>
      <c r="T15" s="71">
        <v>10453.59</v>
      </c>
    </row>
    <row r="16" spans="2:24" ht="70.5" customHeight="1" x14ac:dyDescent="0.3">
      <c r="B16" s="129"/>
      <c r="C16" s="126"/>
      <c r="D16" s="16" t="s">
        <v>26</v>
      </c>
      <c r="E16" s="35" t="s">
        <v>37</v>
      </c>
      <c r="F16" s="21"/>
      <c r="G16" s="21">
        <v>497263.8</v>
      </c>
      <c r="H16" s="58" t="s">
        <v>38</v>
      </c>
      <c r="I16" s="18">
        <v>43678</v>
      </c>
      <c r="J16" s="35" t="s">
        <v>39</v>
      </c>
      <c r="K16" s="101"/>
      <c r="L16" s="19"/>
      <c r="M16" s="19"/>
      <c r="N16" s="44" t="s">
        <v>30</v>
      </c>
      <c r="O16" s="40">
        <v>41736186750</v>
      </c>
      <c r="P16" s="43" t="s">
        <v>50</v>
      </c>
      <c r="Q16" s="71">
        <v>3803.86</v>
      </c>
      <c r="R16" s="46">
        <v>44196</v>
      </c>
      <c r="S16" s="43" t="s">
        <v>51</v>
      </c>
      <c r="T16" s="71">
        <v>2472.5100000000002</v>
      </c>
    </row>
    <row r="17" spans="2:20" ht="73.5" customHeight="1" x14ac:dyDescent="0.3">
      <c r="B17" s="129"/>
      <c r="C17" s="126"/>
      <c r="D17" s="16" t="s">
        <v>26</v>
      </c>
      <c r="E17" s="35" t="s">
        <v>37</v>
      </c>
      <c r="F17" s="21"/>
      <c r="G17" s="21">
        <v>497263.8</v>
      </c>
      <c r="H17" s="58" t="s">
        <v>38</v>
      </c>
      <c r="I17" s="18">
        <v>43678</v>
      </c>
      <c r="J17" s="35" t="s">
        <v>39</v>
      </c>
      <c r="K17" s="101"/>
      <c r="L17" s="19"/>
      <c r="M17" s="19"/>
      <c r="N17" s="44" t="s">
        <v>30</v>
      </c>
      <c r="O17" s="40">
        <v>41736186750</v>
      </c>
      <c r="P17" s="43" t="s">
        <v>52</v>
      </c>
      <c r="Q17" s="71">
        <v>4272.88</v>
      </c>
      <c r="R17" s="46">
        <v>44196</v>
      </c>
      <c r="S17" s="43" t="s">
        <v>53</v>
      </c>
      <c r="T17" s="71">
        <v>2777.37</v>
      </c>
    </row>
    <row r="18" spans="2:20" ht="72" customHeight="1" x14ac:dyDescent="0.3">
      <c r="B18" s="129"/>
      <c r="C18" s="126"/>
      <c r="D18" s="16" t="s">
        <v>26</v>
      </c>
      <c r="E18" s="35" t="s">
        <v>37</v>
      </c>
      <c r="F18" s="21"/>
      <c r="G18" s="21">
        <v>497263.8</v>
      </c>
      <c r="H18" s="58" t="s">
        <v>38</v>
      </c>
      <c r="I18" s="18">
        <v>43678</v>
      </c>
      <c r="J18" s="35" t="s">
        <v>39</v>
      </c>
      <c r="K18" s="101"/>
      <c r="L18" s="19"/>
      <c r="M18" s="19"/>
      <c r="N18" s="44" t="s">
        <v>30</v>
      </c>
      <c r="O18" s="40">
        <v>41736186750</v>
      </c>
      <c r="P18" s="43" t="s">
        <v>54</v>
      </c>
      <c r="Q18" s="71">
        <v>1559.91</v>
      </c>
      <c r="R18" s="46">
        <v>44196</v>
      </c>
      <c r="S18" s="43" t="s">
        <v>55</v>
      </c>
      <c r="T18" s="71">
        <v>1013.94</v>
      </c>
    </row>
    <row r="19" spans="2:20" ht="67.5" customHeight="1" x14ac:dyDescent="0.3">
      <c r="B19" s="129"/>
      <c r="C19" s="126"/>
      <c r="D19" s="16" t="s">
        <v>26</v>
      </c>
      <c r="E19" s="35" t="s">
        <v>37</v>
      </c>
      <c r="F19" s="21"/>
      <c r="G19" s="21">
        <v>497263.8</v>
      </c>
      <c r="H19" s="58" t="s">
        <v>38</v>
      </c>
      <c r="I19" s="18">
        <v>43678</v>
      </c>
      <c r="J19" s="35" t="s">
        <v>39</v>
      </c>
      <c r="K19" s="101"/>
      <c r="L19" s="19"/>
      <c r="M19" s="19"/>
      <c r="N19" s="44" t="s">
        <v>30</v>
      </c>
      <c r="O19" s="40">
        <v>41736186750</v>
      </c>
      <c r="P19" s="43" t="s">
        <v>56</v>
      </c>
      <c r="Q19" s="71">
        <v>24939.27</v>
      </c>
      <c r="R19" s="46">
        <v>44196</v>
      </c>
      <c r="S19" s="43" t="s">
        <v>57</v>
      </c>
      <c r="T19" s="71">
        <v>16210.53</v>
      </c>
    </row>
    <row r="20" spans="2:20" ht="66" customHeight="1" x14ac:dyDescent="0.3">
      <c r="B20" s="129"/>
      <c r="C20" s="126"/>
      <c r="D20" s="16" t="s">
        <v>26</v>
      </c>
      <c r="E20" s="35" t="s">
        <v>37</v>
      </c>
      <c r="F20" s="21"/>
      <c r="G20" s="21">
        <v>497263.8</v>
      </c>
      <c r="H20" s="58" t="s">
        <v>38</v>
      </c>
      <c r="I20" s="18">
        <v>43678</v>
      </c>
      <c r="J20" s="35" t="s">
        <v>39</v>
      </c>
      <c r="K20" s="101"/>
      <c r="L20" s="19"/>
      <c r="M20" s="19"/>
      <c r="N20" s="44" t="s">
        <v>30</v>
      </c>
      <c r="O20" s="40">
        <v>41736186750</v>
      </c>
      <c r="P20" s="43" t="s">
        <v>58</v>
      </c>
      <c r="Q20" s="71">
        <v>9330.4699999999993</v>
      </c>
      <c r="R20" s="46">
        <v>44196</v>
      </c>
      <c r="S20" s="43" t="s">
        <v>59</v>
      </c>
      <c r="T20" s="71">
        <v>6064.81</v>
      </c>
    </row>
    <row r="21" spans="2:20" ht="66" customHeight="1" x14ac:dyDescent="0.3">
      <c r="B21" s="129"/>
      <c r="C21" s="126"/>
      <c r="D21" s="16" t="s">
        <v>26</v>
      </c>
      <c r="E21" s="35" t="s">
        <v>37</v>
      </c>
      <c r="F21" s="21"/>
      <c r="G21" s="21">
        <v>497263.8</v>
      </c>
      <c r="H21" s="58" t="s">
        <v>38</v>
      </c>
      <c r="I21" s="18">
        <v>43678</v>
      </c>
      <c r="J21" s="35" t="s">
        <v>39</v>
      </c>
      <c r="K21" s="101"/>
      <c r="L21" s="19"/>
      <c r="M21" s="19"/>
      <c r="N21" s="44" t="s">
        <v>30</v>
      </c>
      <c r="O21" s="40">
        <v>41736186750</v>
      </c>
      <c r="P21" s="43" t="s">
        <v>60</v>
      </c>
      <c r="Q21" s="71">
        <v>37792.42</v>
      </c>
      <c r="R21" s="46">
        <v>44196</v>
      </c>
      <c r="S21" s="43" t="s">
        <v>61</v>
      </c>
      <c r="T21" s="71">
        <v>24565.07</v>
      </c>
    </row>
    <row r="22" spans="2:20" ht="69" customHeight="1" x14ac:dyDescent="0.3">
      <c r="B22" s="129"/>
      <c r="C22" s="126"/>
      <c r="D22" s="16" t="s">
        <v>26</v>
      </c>
      <c r="E22" s="35" t="s">
        <v>37</v>
      </c>
      <c r="F22" s="21"/>
      <c r="G22" s="21">
        <v>497263.8</v>
      </c>
      <c r="H22" s="58" t="s">
        <v>38</v>
      </c>
      <c r="I22" s="18">
        <v>43678</v>
      </c>
      <c r="J22" s="35" t="s">
        <v>39</v>
      </c>
      <c r="K22" s="101"/>
      <c r="L22" s="19"/>
      <c r="M22" s="19"/>
      <c r="N22" s="44" t="s">
        <v>30</v>
      </c>
      <c r="O22" s="40">
        <v>41736186750</v>
      </c>
      <c r="P22" s="43" t="s">
        <v>62</v>
      </c>
      <c r="Q22" s="71">
        <v>19457.3</v>
      </c>
      <c r="R22" s="46">
        <v>44196</v>
      </c>
      <c r="S22" s="43" t="s">
        <v>61</v>
      </c>
      <c r="T22" s="71">
        <v>12647.24</v>
      </c>
    </row>
    <row r="23" spans="2:20" ht="72" customHeight="1" x14ac:dyDescent="0.3">
      <c r="B23" s="129"/>
      <c r="C23" s="126"/>
      <c r="D23" s="16" t="s">
        <v>26</v>
      </c>
      <c r="E23" s="35" t="s">
        <v>37</v>
      </c>
      <c r="F23" s="21"/>
      <c r="G23" s="21">
        <v>497263.8</v>
      </c>
      <c r="H23" s="58" t="s">
        <v>38</v>
      </c>
      <c r="I23" s="18">
        <v>43678</v>
      </c>
      <c r="J23" s="35" t="s">
        <v>39</v>
      </c>
      <c r="K23" s="101"/>
      <c r="L23" s="19"/>
      <c r="M23" s="19"/>
      <c r="N23" s="44" t="s">
        <v>30</v>
      </c>
      <c r="O23" s="40">
        <v>41736186750</v>
      </c>
      <c r="P23" s="43" t="s">
        <v>63</v>
      </c>
      <c r="Q23" s="71">
        <v>17991.644</v>
      </c>
      <c r="R23" s="46">
        <v>44196</v>
      </c>
      <c r="S23" s="43" t="s">
        <v>64</v>
      </c>
      <c r="T23" s="71">
        <v>11694.57</v>
      </c>
    </row>
    <row r="24" spans="2:20" ht="67.5" customHeight="1" x14ac:dyDescent="0.3">
      <c r="B24" s="129"/>
      <c r="C24" s="126"/>
      <c r="D24" s="16" t="s">
        <v>26</v>
      </c>
      <c r="E24" s="35" t="s">
        <v>37</v>
      </c>
      <c r="F24" s="21"/>
      <c r="G24" s="21">
        <v>497263.8</v>
      </c>
      <c r="H24" s="58" t="s">
        <v>38</v>
      </c>
      <c r="I24" s="18">
        <v>43678</v>
      </c>
      <c r="J24" s="35" t="s">
        <v>39</v>
      </c>
      <c r="K24" s="101"/>
      <c r="L24" s="19"/>
      <c r="M24" s="19"/>
      <c r="N24" s="44" t="s">
        <v>30</v>
      </c>
      <c r="O24" s="40">
        <v>41736186750</v>
      </c>
      <c r="P24" s="43" t="s">
        <v>68</v>
      </c>
      <c r="Q24" s="71">
        <v>16736.82</v>
      </c>
      <c r="R24" s="46">
        <v>44196</v>
      </c>
      <c r="S24" s="43" t="s">
        <v>65</v>
      </c>
      <c r="T24" s="71">
        <v>10878.93</v>
      </c>
    </row>
    <row r="25" spans="2:20" ht="70.5" customHeight="1" x14ac:dyDescent="0.3">
      <c r="B25" s="129"/>
      <c r="C25" s="126"/>
      <c r="D25" s="16" t="s">
        <v>26</v>
      </c>
      <c r="E25" s="35" t="s">
        <v>37</v>
      </c>
      <c r="F25" s="21"/>
      <c r="G25" s="21">
        <v>497263.8</v>
      </c>
      <c r="H25" s="58" t="s">
        <v>38</v>
      </c>
      <c r="I25" s="18">
        <v>43678</v>
      </c>
      <c r="J25" s="35" t="s">
        <v>39</v>
      </c>
      <c r="K25" s="101"/>
      <c r="L25" s="19"/>
      <c r="M25" s="19"/>
      <c r="N25" s="44" t="s">
        <v>30</v>
      </c>
      <c r="O25" s="40">
        <v>41736186750</v>
      </c>
      <c r="P25" s="43" t="s">
        <v>67</v>
      </c>
      <c r="Q25" s="71">
        <v>341.8</v>
      </c>
      <c r="R25" s="46">
        <v>44196</v>
      </c>
      <c r="S25" s="43" t="s">
        <v>66</v>
      </c>
      <c r="T25" s="71">
        <v>222.17</v>
      </c>
    </row>
    <row r="26" spans="2:20" ht="70.5" customHeight="1" x14ac:dyDescent="0.3">
      <c r="B26" s="129"/>
      <c r="C26" s="126"/>
      <c r="D26" s="16" t="s">
        <v>26</v>
      </c>
      <c r="E26" s="35" t="s">
        <v>37</v>
      </c>
      <c r="F26" s="21"/>
      <c r="G26" s="21">
        <v>497263.8</v>
      </c>
      <c r="H26" s="58" t="s">
        <v>38</v>
      </c>
      <c r="I26" s="18">
        <v>43678</v>
      </c>
      <c r="J26" s="35" t="s">
        <v>39</v>
      </c>
      <c r="K26" s="101"/>
      <c r="L26" s="19"/>
      <c r="M26" s="19"/>
      <c r="N26" s="44" t="s">
        <v>30</v>
      </c>
      <c r="O26" s="40">
        <v>41736186750</v>
      </c>
      <c r="P26" s="43" t="s">
        <v>69</v>
      </c>
      <c r="Q26" s="71">
        <v>16449.509999999998</v>
      </c>
      <c r="R26" s="46">
        <v>44196</v>
      </c>
      <c r="S26" s="43" t="s">
        <v>70</v>
      </c>
      <c r="T26" s="71">
        <v>10692.18</v>
      </c>
    </row>
    <row r="27" spans="2:20" ht="69" customHeight="1" x14ac:dyDescent="0.3">
      <c r="B27" s="129"/>
      <c r="C27" s="126"/>
      <c r="D27" s="16" t="s">
        <v>26</v>
      </c>
      <c r="E27" s="35" t="s">
        <v>37</v>
      </c>
      <c r="F27" s="21"/>
      <c r="G27" s="21">
        <v>497263.8</v>
      </c>
      <c r="H27" s="58" t="s">
        <v>38</v>
      </c>
      <c r="I27" s="18">
        <v>43678</v>
      </c>
      <c r="J27" s="35" t="s">
        <v>39</v>
      </c>
      <c r="K27" s="101"/>
      <c r="L27" s="19"/>
      <c r="M27" s="19"/>
      <c r="N27" s="44" t="s">
        <v>30</v>
      </c>
      <c r="O27" s="40">
        <v>41736186750</v>
      </c>
      <c r="P27" s="43" t="s">
        <v>71</v>
      </c>
      <c r="Q27" s="71">
        <v>2133.46</v>
      </c>
      <c r="R27" s="46">
        <v>44196</v>
      </c>
      <c r="S27" s="43" t="s">
        <v>72</v>
      </c>
      <c r="T27" s="71">
        <v>1386.75</v>
      </c>
    </row>
    <row r="28" spans="2:20" ht="67.5" customHeight="1" x14ac:dyDescent="0.3">
      <c r="B28" s="129"/>
      <c r="C28" s="126"/>
      <c r="D28" s="16" t="s">
        <v>26</v>
      </c>
      <c r="E28" s="35" t="s">
        <v>37</v>
      </c>
      <c r="F28" s="21"/>
      <c r="G28" s="21">
        <v>497263.8</v>
      </c>
      <c r="H28" s="58" t="s">
        <v>38</v>
      </c>
      <c r="I28" s="18">
        <v>43678</v>
      </c>
      <c r="J28" s="35" t="s">
        <v>39</v>
      </c>
      <c r="K28" s="101"/>
      <c r="L28" s="19"/>
      <c r="M28" s="19"/>
      <c r="N28" s="44" t="s">
        <v>30</v>
      </c>
      <c r="O28" s="40">
        <v>41736186750</v>
      </c>
      <c r="P28" s="43" t="s">
        <v>73</v>
      </c>
      <c r="Q28" s="71">
        <v>5177.6210000000001</v>
      </c>
      <c r="R28" s="46">
        <v>44196</v>
      </c>
      <c r="S28" s="43" t="s">
        <v>74</v>
      </c>
      <c r="T28" s="71">
        <v>3365.45</v>
      </c>
    </row>
    <row r="29" spans="2:20" ht="69" customHeight="1" x14ac:dyDescent="0.3">
      <c r="B29" s="129"/>
      <c r="C29" s="126"/>
      <c r="D29" s="16" t="s">
        <v>26</v>
      </c>
      <c r="E29" s="35" t="s">
        <v>37</v>
      </c>
      <c r="F29" s="21"/>
      <c r="G29" s="21">
        <v>497263.8</v>
      </c>
      <c r="H29" s="58" t="s">
        <v>38</v>
      </c>
      <c r="I29" s="18">
        <v>43678</v>
      </c>
      <c r="J29" s="35" t="s">
        <v>39</v>
      </c>
      <c r="K29" s="101"/>
      <c r="L29" s="19"/>
      <c r="M29" s="19"/>
      <c r="N29" s="44" t="s">
        <v>30</v>
      </c>
      <c r="O29" s="40">
        <v>41736186750</v>
      </c>
      <c r="P29" s="43" t="s">
        <v>75</v>
      </c>
      <c r="Q29" s="71">
        <v>1810.96</v>
      </c>
      <c r="R29" s="46">
        <v>44196</v>
      </c>
      <c r="S29" s="43" t="s">
        <v>76</v>
      </c>
      <c r="T29" s="71">
        <v>1177.1199999999999</v>
      </c>
    </row>
    <row r="30" spans="2:20" ht="66" customHeight="1" x14ac:dyDescent="0.3">
      <c r="B30" s="129"/>
      <c r="C30" s="126"/>
      <c r="D30" s="16" t="s">
        <v>26</v>
      </c>
      <c r="E30" s="35" t="s">
        <v>37</v>
      </c>
      <c r="F30" s="21"/>
      <c r="G30" s="21">
        <v>497263.8</v>
      </c>
      <c r="H30" s="58" t="s">
        <v>38</v>
      </c>
      <c r="I30" s="18">
        <v>43678</v>
      </c>
      <c r="J30" s="35" t="s">
        <v>39</v>
      </c>
      <c r="K30" s="101"/>
      <c r="L30" s="19"/>
      <c r="M30" s="19"/>
      <c r="N30" s="44" t="s">
        <v>30</v>
      </c>
      <c r="O30" s="40">
        <v>41736186750</v>
      </c>
      <c r="P30" s="43" t="s">
        <v>77</v>
      </c>
      <c r="Q30" s="71">
        <v>1403.57</v>
      </c>
      <c r="R30" s="46">
        <v>44196</v>
      </c>
      <c r="S30" s="43" t="s">
        <v>78</v>
      </c>
      <c r="T30" s="71">
        <v>912.32</v>
      </c>
    </row>
    <row r="31" spans="2:20" ht="69" customHeight="1" x14ac:dyDescent="0.3">
      <c r="B31" s="129"/>
      <c r="C31" s="126"/>
      <c r="D31" s="16" t="s">
        <v>26</v>
      </c>
      <c r="E31" s="35" t="s">
        <v>37</v>
      </c>
      <c r="F31" s="21"/>
      <c r="G31" s="21">
        <v>497263.8</v>
      </c>
      <c r="H31" s="58" t="s">
        <v>38</v>
      </c>
      <c r="I31" s="18">
        <v>43678</v>
      </c>
      <c r="J31" s="35" t="s">
        <v>39</v>
      </c>
      <c r="K31" s="101"/>
      <c r="L31" s="19"/>
      <c r="M31" s="19"/>
      <c r="N31" s="44" t="s">
        <v>30</v>
      </c>
      <c r="O31" s="40">
        <v>41736186750</v>
      </c>
      <c r="P31" s="43" t="s">
        <v>79</v>
      </c>
      <c r="Q31" s="71">
        <v>1165.3900000000001</v>
      </c>
      <c r="R31" s="46">
        <v>44196</v>
      </c>
      <c r="S31" s="43" t="s">
        <v>80</v>
      </c>
      <c r="T31" s="71">
        <v>757.5</v>
      </c>
    </row>
    <row r="32" spans="2:20" ht="69" customHeight="1" x14ac:dyDescent="0.3">
      <c r="B32" s="129"/>
      <c r="C32" s="126"/>
      <c r="D32" s="16" t="s">
        <v>26</v>
      </c>
      <c r="E32" s="35" t="s">
        <v>37</v>
      </c>
      <c r="F32" s="21"/>
      <c r="G32" s="21">
        <v>497263.8</v>
      </c>
      <c r="H32" s="58" t="s">
        <v>38</v>
      </c>
      <c r="I32" s="18">
        <v>43678</v>
      </c>
      <c r="J32" s="35" t="s">
        <v>39</v>
      </c>
      <c r="K32" s="101"/>
      <c r="L32" s="19"/>
      <c r="M32" s="19"/>
      <c r="N32" s="44" t="s">
        <v>30</v>
      </c>
      <c r="O32" s="40">
        <v>41736186750</v>
      </c>
      <c r="P32" s="43" t="s">
        <v>81</v>
      </c>
      <c r="Q32" s="71">
        <v>341.38</v>
      </c>
      <c r="R32" s="46">
        <v>44196</v>
      </c>
      <c r="S32" s="43" t="s">
        <v>82</v>
      </c>
      <c r="T32" s="71">
        <v>221.9</v>
      </c>
    </row>
    <row r="33" spans="2:20" ht="67.5" customHeight="1" x14ac:dyDescent="0.3">
      <c r="B33" s="129"/>
      <c r="C33" s="126"/>
      <c r="D33" s="16" t="s">
        <v>26</v>
      </c>
      <c r="E33" s="35" t="s">
        <v>37</v>
      </c>
      <c r="F33" s="21"/>
      <c r="G33" s="21">
        <v>497263.8</v>
      </c>
      <c r="H33" s="58" t="s">
        <v>38</v>
      </c>
      <c r="I33" s="18">
        <v>43678</v>
      </c>
      <c r="J33" s="35" t="s">
        <v>39</v>
      </c>
      <c r="K33" s="101"/>
      <c r="L33" s="19"/>
      <c r="M33" s="19"/>
      <c r="N33" s="44" t="s">
        <v>30</v>
      </c>
      <c r="O33" s="40">
        <v>41736186750</v>
      </c>
      <c r="P33" s="43" t="s">
        <v>83</v>
      </c>
      <c r="Q33" s="71">
        <v>2941.17</v>
      </c>
      <c r="R33" s="46">
        <v>44196</v>
      </c>
      <c r="S33" s="43" t="s">
        <v>84</v>
      </c>
      <c r="T33" s="71">
        <v>1911.76</v>
      </c>
    </row>
    <row r="34" spans="2:20" ht="69" customHeight="1" x14ac:dyDescent="0.3">
      <c r="B34" s="129"/>
      <c r="C34" s="126"/>
      <c r="D34" s="16" t="s">
        <v>26</v>
      </c>
      <c r="E34" s="79" t="s">
        <v>37</v>
      </c>
      <c r="F34" s="21"/>
      <c r="G34" s="21">
        <v>497263.8</v>
      </c>
      <c r="H34" s="58" t="s">
        <v>38</v>
      </c>
      <c r="I34" s="18">
        <v>43678</v>
      </c>
      <c r="J34" s="79" t="s">
        <v>39</v>
      </c>
      <c r="K34" s="101"/>
      <c r="L34" s="19"/>
      <c r="M34" s="19"/>
      <c r="N34" s="44" t="s">
        <v>30</v>
      </c>
      <c r="O34" s="40">
        <v>41736186750</v>
      </c>
      <c r="P34" s="43" t="s">
        <v>85</v>
      </c>
      <c r="Q34" s="71">
        <v>3591.6</v>
      </c>
      <c r="R34" s="46">
        <v>44196</v>
      </c>
      <c r="S34" s="43" t="s">
        <v>86</v>
      </c>
      <c r="T34" s="71">
        <v>2334.54</v>
      </c>
    </row>
    <row r="35" spans="2:20" ht="67.5" customHeight="1" x14ac:dyDescent="0.3">
      <c r="B35" s="129"/>
      <c r="C35" s="126"/>
      <c r="D35" s="16" t="s">
        <v>26</v>
      </c>
      <c r="E35" s="79" t="s">
        <v>37</v>
      </c>
      <c r="F35" s="21"/>
      <c r="G35" s="21">
        <v>497263.8</v>
      </c>
      <c r="H35" s="58" t="s">
        <v>38</v>
      </c>
      <c r="I35" s="18">
        <v>43678</v>
      </c>
      <c r="J35" s="79" t="s">
        <v>39</v>
      </c>
      <c r="K35" s="101"/>
      <c r="L35" s="19"/>
      <c r="M35" s="19"/>
      <c r="N35" s="44" t="s">
        <v>30</v>
      </c>
      <c r="O35" s="40">
        <v>41736186750</v>
      </c>
      <c r="P35" s="43" t="s">
        <v>87</v>
      </c>
      <c r="Q35" s="71">
        <v>370.24700000000001</v>
      </c>
      <c r="R35" s="46">
        <v>44196</v>
      </c>
      <c r="S35" s="43" t="s">
        <v>88</v>
      </c>
      <c r="T35" s="71">
        <v>240.66</v>
      </c>
    </row>
    <row r="36" spans="2:20" ht="67.5" customHeight="1" x14ac:dyDescent="0.3">
      <c r="B36" s="129"/>
      <c r="C36" s="126"/>
      <c r="D36" s="16" t="s">
        <v>26</v>
      </c>
      <c r="E36" s="79" t="s">
        <v>37</v>
      </c>
      <c r="F36" s="21"/>
      <c r="G36" s="21">
        <v>497263.8</v>
      </c>
      <c r="H36" s="58" t="s">
        <v>38</v>
      </c>
      <c r="I36" s="18">
        <v>43678</v>
      </c>
      <c r="J36" s="79" t="s">
        <v>39</v>
      </c>
      <c r="K36" s="101"/>
      <c r="L36" s="19"/>
      <c r="M36" s="19"/>
      <c r="N36" s="44" t="s">
        <v>30</v>
      </c>
      <c r="O36" s="40">
        <v>41736186750</v>
      </c>
      <c r="P36" s="43" t="s">
        <v>89</v>
      </c>
      <c r="Q36" s="71">
        <v>23510.647000000001</v>
      </c>
      <c r="R36" s="46">
        <v>44196</v>
      </c>
      <c r="S36" s="43" t="s">
        <v>90</v>
      </c>
      <c r="T36" s="71">
        <v>15281.921</v>
      </c>
    </row>
    <row r="37" spans="2:20" ht="67.5" customHeight="1" x14ac:dyDescent="0.3">
      <c r="B37" s="129"/>
      <c r="C37" s="126"/>
      <c r="D37" s="16" t="s">
        <v>26</v>
      </c>
      <c r="E37" s="79" t="s">
        <v>37</v>
      </c>
      <c r="F37" s="21"/>
      <c r="G37" s="21">
        <v>497263.8</v>
      </c>
      <c r="H37" s="58" t="s">
        <v>38</v>
      </c>
      <c r="I37" s="18">
        <v>43678</v>
      </c>
      <c r="J37" s="79" t="s">
        <v>39</v>
      </c>
      <c r="K37" s="101"/>
      <c r="L37" s="19"/>
      <c r="M37" s="19"/>
      <c r="N37" s="44" t="s">
        <v>30</v>
      </c>
      <c r="O37" s="40">
        <v>41736186750</v>
      </c>
      <c r="P37" s="43" t="s">
        <v>91</v>
      </c>
      <c r="Q37" s="71">
        <v>8022.0860000000002</v>
      </c>
      <c r="R37" s="46">
        <v>44196</v>
      </c>
      <c r="S37" s="43" t="s">
        <v>92</v>
      </c>
      <c r="T37" s="71">
        <v>5214.3559999999998</v>
      </c>
    </row>
    <row r="38" spans="2:20" ht="75" customHeight="1" x14ac:dyDescent="0.3">
      <c r="B38" s="129"/>
      <c r="C38" s="126"/>
      <c r="D38" s="16" t="s">
        <v>26</v>
      </c>
      <c r="E38" s="79" t="s">
        <v>37</v>
      </c>
      <c r="F38" s="21"/>
      <c r="G38" s="21">
        <v>497263.8</v>
      </c>
      <c r="H38" s="58" t="s">
        <v>38</v>
      </c>
      <c r="I38" s="18">
        <v>43678</v>
      </c>
      <c r="J38" s="79" t="s">
        <v>39</v>
      </c>
      <c r="K38" s="101"/>
      <c r="L38" s="19"/>
      <c r="M38" s="19"/>
      <c r="N38" s="44" t="s">
        <v>30</v>
      </c>
      <c r="O38" s="40">
        <v>41736186750</v>
      </c>
      <c r="P38" s="43" t="s">
        <v>93</v>
      </c>
      <c r="Q38" s="71">
        <v>27832.204000000002</v>
      </c>
      <c r="R38" s="46">
        <v>44196</v>
      </c>
      <c r="S38" s="43" t="s">
        <v>94</v>
      </c>
      <c r="T38" s="71">
        <v>18090.932000000001</v>
      </c>
    </row>
    <row r="39" spans="2:20" ht="69" customHeight="1" x14ac:dyDescent="0.3">
      <c r="B39" s="129"/>
      <c r="C39" s="126"/>
      <c r="D39" s="16" t="s">
        <v>26</v>
      </c>
      <c r="E39" s="79" t="s">
        <v>37</v>
      </c>
      <c r="F39" s="21"/>
      <c r="G39" s="21">
        <v>497263.8</v>
      </c>
      <c r="H39" s="58" t="s">
        <v>38</v>
      </c>
      <c r="I39" s="18">
        <v>43678</v>
      </c>
      <c r="J39" s="79" t="s">
        <v>39</v>
      </c>
      <c r="K39" s="101"/>
      <c r="L39" s="19"/>
      <c r="M39" s="19"/>
      <c r="N39" s="44" t="s">
        <v>30</v>
      </c>
      <c r="O39" s="40">
        <v>41736186750</v>
      </c>
      <c r="P39" s="43" t="s">
        <v>95</v>
      </c>
      <c r="Q39" s="71">
        <v>16978.695</v>
      </c>
      <c r="R39" s="46">
        <v>44196</v>
      </c>
      <c r="S39" s="43" t="s">
        <v>96</v>
      </c>
      <c r="T39" s="71">
        <v>11036.152</v>
      </c>
    </row>
    <row r="40" spans="2:20" ht="72" customHeight="1" x14ac:dyDescent="0.3">
      <c r="B40" s="129"/>
      <c r="C40" s="126"/>
      <c r="D40" s="16" t="s">
        <v>26</v>
      </c>
      <c r="E40" s="79" t="s">
        <v>37</v>
      </c>
      <c r="F40" s="21"/>
      <c r="G40" s="21">
        <v>497263.8</v>
      </c>
      <c r="H40" s="58" t="s">
        <v>38</v>
      </c>
      <c r="I40" s="18">
        <v>43678</v>
      </c>
      <c r="J40" s="79" t="s">
        <v>39</v>
      </c>
      <c r="K40" s="101"/>
      <c r="L40" s="19"/>
      <c r="M40" s="19"/>
      <c r="N40" s="44" t="s">
        <v>30</v>
      </c>
      <c r="O40" s="40">
        <v>41736186750</v>
      </c>
      <c r="P40" s="43" t="s">
        <v>97</v>
      </c>
      <c r="Q40" s="71">
        <v>4343.7070000000003</v>
      </c>
      <c r="R40" s="46">
        <v>44196</v>
      </c>
      <c r="S40" s="43" t="s">
        <v>98</v>
      </c>
      <c r="T40" s="71">
        <v>2823.4090000000001</v>
      </c>
    </row>
    <row r="41" spans="2:20" ht="67.5" customHeight="1" x14ac:dyDescent="0.3">
      <c r="B41" s="129"/>
      <c r="C41" s="126"/>
      <c r="D41" s="16" t="s">
        <v>26</v>
      </c>
      <c r="E41" s="79" t="s">
        <v>37</v>
      </c>
      <c r="F41" s="21"/>
      <c r="G41" s="21">
        <v>497263.8</v>
      </c>
      <c r="H41" s="58" t="s">
        <v>38</v>
      </c>
      <c r="I41" s="18">
        <v>43678</v>
      </c>
      <c r="J41" s="79" t="s">
        <v>39</v>
      </c>
      <c r="K41" s="101"/>
      <c r="L41" s="19"/>
      <c r="M41" s="19"/>
      <c r="N41" s="44" t="s">
        <v>30</v>
      </c>
      <c r="O41" s="40">
        <v>41736186750</v>
      </c>
      <c r="P41" s="43" t="s">
        <v>99</v>
      </c>
      <c r="Q41" s="71">
        <v>85.436000000000007</v>
      </c>
      <c r="R41" s="46">
        <v>44196</v>
      </c>
      <c r="S41" s="43" t="s">
        <v>100</v>
      </c>
      <c r="T41" s="71">
        <v>55.533000000000001</v>
      </c>
    </row>
    <row r="42" spans="2:20" ht="69" customHeight="1" x14ac:dyDescent="0.3">
      <c r="B42" s="129"/>
      <c r="C42" s="126"/>
      <c r="D42" s="16" t="s">
        <v>26</v>
      </c>
      <c r="E42" s="79" t="s">
        <v>37</v>
      </c>
      <c r="F42" s="21"/>
      <c r="G42" s="21">
        <v>497263.8</v>
      </c>
      <c r="H42" s="58" t="s">
        <v>38</v>
      </c>
      <c r="I42" s="18">
        <v>43678</v>
      </c>
      <c r="J42" s="79" t="s">
        <v>39</v>
      </c>
      <c r="K42" s="101"/>
      <c r="L42" s="19"/>
      <c r="M42" s="19"/>
      <c r="N42" s="44" t="s">
        <v>30</v>
      </c>
      <c r="O42" s="40">
        <v>41736186750</v>
      </c>
      <c r="P42" s="43" t="s">
        <v>101</v>
      </c>
      <c r="Q42" s="71">
        <v>2707.645</v>
      </c>
      <c r="R42" s="46">
        <v>44196</v>
      </c>
      <c r="S42" s="43" t="s">
        <v>102</v>
      </c>
      <c r="T42" s="71">
        <v>1759.9690000000001</v>
      </c>
    </row>
    <row r="43" spans="2:20" ht="67.5" customHeight="1" x14ac:dyDescent="0.3">
      <c r="B43" s="129"/>
      <c r="C43" s="126"/>
      <c r="D43" s="16" t="s">
        <v>26</v>
      </c>
      <c r="E43" s="79" t="s">
        <v>37</v>
      </c>
      <c r="F43" s="21"/>
      <c r="G43" s="21">
        <v>497263.8</v>
      </c>
      <c r="H43" s="58" t="s">
        <v>38</v>
      </c>
      <c r="I43" s="18">
        <v>43678</v>
      </c>
      <c r="J43" s="79" t="s">
        <v>39</v>
      </c>
      <c r="K43" s="101"/>
      <c r="L43" s="19"/>
      <c r="M43" s="19"/>
      <c r="N43" s="44" t="s">
        <v>30</v>
      </c>
      <c r="O43" s="40">
        <v>41736186750</v>
      </c>
      <c r="P43" s="43" t="s">
        <v>103</v>
      </c>
      <c r="Q43" s="71">
        <v>5308.59</v>
      </c>
      <c r="R43" s="46">
        <v>44196</v>
      </c>
      <c r="S43" s="43" t="s">
        <v>104</v>
      </c>
      <c r="T43" s="71">
        <v>3450.5830000000001</v>
      </c>
    </row>
    <row r="44" spans="2:20" ht="69" customHeight="1" x14ac:dyDescent="0.3">
      <c r="B44" s="129"/>
      <c r="C44" s="126"/>
      <c r="D44" s="16" t="s">
        <v>26</v>
      </c>
      <c r="E44" s="79" t="s">
        <v>37</v>
      </c>
      <c r="F44" s="21"/>
      <c r="G44" s="21">
        <v>497263.8</v>
      </c>
      <c r="H44" s="58" t="s">
        <v>38</v>
      </c>
      <c r="I44" s="18">
        <v>43678</v>
      </c>
      <c r="J44" s="79" t="s">
        <v>39</v>
      </c>
      <c r="K44" s="101"/>
      <c r="L44" s="19"/>
      <c r="M44" s="19"/>
      <c r="N44" s="44" t="s">
        <v>30</v>
      </c>
      <c r="O44" s="40">
        <v>41736186750</v>
      </c>
      <c r="P44" s="43" t="s">
        <v>105</v>
      </c>
      <c r="Q44" s="71">
        <v>12997.464</v>
      </c>
      <c r="R44" s="46">
        <v>44196</v>
      </c>
      <c r="S44" s="43" t="s">
        <v>106</v>
      </c>
      <c r="T44" s="71">
        <v>8448.3520000000008</v>
      </c>
    </row>
    <row r="45" spans="2:20" ht="67.5" customHeight="1" x14ac:dyDescent="0.3">
      <c r="B45" s="129"/>
      <c r="C45" s="126"/>
      <c r="D45" s="16" t="s">
        <v>26</v>
      </c>
      <c r="E45" s="79" t="s">
        <v>37</v>
      </c>
      <c r="F45" s="21"/>
      <c r="G45" s="21">
        <v>497263.8</v>
      </c>
      <c r="H45" s="58" t="s">
        <v>38</v>
      </c>
      <c r="I45" s="18">
        <v>43678</v>
      </c>
      <c r="J45" s="79" t="s">
        <v>39</v>
      </c>
      <c r="K45" s="101"/>
      <c r="L45" s="19"/>
      <c r="M45" s="19"/>
      <c r="N45" s="44" t="s">
        <v>30</v>
      </c>
      <c r="O45" s="40">
        <v>41736186750</v>
      </c>
      <c r="P45" s="43" t="s">
        <v>107</v>
      </c>
      <c r="Q45" s="71">
        <v>4328.7629999999999</v>
      </c>
      <c r="R45" s="46">
        <v>44196</v>
      </c>
      <c r="S45" s="43" t="s">
        <v>108</v>
      </c>
      <c r="T45" s="71">
        <v>2813.6959999999999</v>
      </c>
    </row>
    <row r="46" spans="2:20" ht="67.5" customHeight="1" x14ac:dyDescent="0.3">
      <c r="B46" s="129"/>
      <c r="C46" s="126"/>
      <c r="D46" s="16" t="s">
        <v>26</v>
      </c>
      <c r="E46" s="79" t="s">
        <v>37</v>
      </c>
      <c r="F46" s="21"/>
      <c r="G46" s="21">
        <v>497263.8</v>
      </c>
      <c r="H46" s="58" t="s">
        <v>38</v>
      </c>
      <c r="I46" s="18">
        <v>43678</v>
      </c>
      <c r="J46" s="79" t="s">
        <v>39</v>
      </c>
      <c r="K46" s="101"/>
      <c r="L46" s="19"/>
      <c r="M46" s="19"/>
      <c r="N46" s="44" t="s">
        <v>30</v>
      </c>
      <c r="O46" s="40">
        <v>41736186750</v>
      </c>
      <c r="P46" s="43" t="s">
        <v>109</v>
      </c>
      <c r="Q46" s="71">
        <v>31820.891</v>
      </c>
      <c r="R46" s="46">
        <v>44196</v>
      </c>
      <c r="S46" s="43" t="s">
        <v>110</v>
      </c>
      <c r="T46" s="71">
        <v>20683.579000000002</v>
      </c>
    </row>
    <row r="47" spans="2:20" ht="70.5" customHeight="1" x14ac:dyDescent="0.3">
      <c r="B47" s="129"/>
      <c r="C47" s="126"/>
      <c r="D47" s="16" t="s">
        <v>26</v>
      </c>
      <c r="E47" s="79" t="s">
        <v>37</v>
      </c>
      <c r="F47" s="21"/>
      <c r="G47" s="21">
        <v>497263.8</v>
      </c>
      <c r="H47" s="58" t="s">
        <v>38</v>
      </c>
      <c r="I47" s="18">
        <v>43678</v>
      </c>
      <c r="J47" s="79" t="s">
        <v>39</v>
      </c>
      <c r="K47" s="101"/>
      <c r="L47" s="19"/>
      <c r="M47" s="19"/>
      <c r="N47" s="44" t="s">
        <v>30</v>
      </c>
      <c r="O47" s="40">
        <v>41736186750</v>
      </c>
      <c r="P47" s="43" t="s">
        <v>111</v>
      </c>
      <c r="Q47" s="71">
        <v>1402.44</v>
      </c>
      <c r="R47" s="46">
        <v>44196</v>
      </c>
      <c r="S47" s="43" t="s">
        <v>112</v>
      </c>
      <c r="T47" s="71">
        <v>911.58600000000001</v>
      </c>
    </row>
    <row r="48" spans="2:20" ht="67.5" customHeight="1" x14ac:dyDescent="0.3">
      <c r="B48" s="129"/>
      <c r="C48" s="126"/>
      <c r="D48" s="16" t="s">
        <v>26</v>
      </c>
      <c r="E48" s="79" t="s">
        <v>37</v>
      </c>
      <c r="F48" s="21"/>
      <c r="G48" s="21">
        <v>497263.8</v>
      </c>
      <c r="H48" s="58" t="s">
        <v>38</v>
      </c>
      <c r="I48" s="18">
        <v>43678</v>
      </c>
      <c r="J48" s="79" t="s">
        <v>39</v>
      </c>
      <c r="K48" s="101"/>
      <c r="L48" s="19"/>
      <c r="M48" s="19"/>
      <c r="N48" s="44" t="s">
        <v>30</v>
      </c>
      <c r="O48" s="40">
        <v>41736186750</v>
      </c>
      <c r="P48" s="43" t="s">
        <v>113</v>
      </c>
      <c r="Q48" s="71">
        <v>12499.455</v>
      </c>
      <c r="R48" s="46">
        <v>44196</v>
      </c>
      <c r="S48" s="43" t="s">
        <v>114</v>
      </c>
      <c r="T48" s="71">
        <v>8124.6450000000004</v>
      </c>
    </row>
    <row r="49" spans="2:20" ht="69" customHeight="1" x14ac:dyDescent="0.3">
      <c r="B49" s="129"/>
      <c r="C49" s="126"/>
      <c r="D49" s="16" t="s">
        <v>26</v>
      </c>
      <c r="E49" s="79" t="s">
        <v>37</v>
      </c>
      <c r="F49" s="21"/>
      <c r="G49" s="21">
        <v>497263.8</v>
      </c>
      <c r="H49" s="58" t="s">
        <v>38</v>
      </c>
      <c r="I49" s="18">
        <v>43678</v>
      </c>
      <c r="J49" s="79" t="s">
        <v>39</v>
      </c>
      <c r="K49" s="101"/>
      <c r="L49" s="19"/>
      <c r="M49" s="19"/>
      <c r="N49" s="44" t="s">
        <v>30</v>
      </c>
      <c r="O49" s="40">
        <v>41736186750</v>
      </c>
      <c r="P49" s="43" t="s">
        <v>115</v>
      </c>
      <c r="Q49" s="71">
        <v>6060.13</v>
      </c>
      <c r="R49" s="46">
        <v>44196</v>
      </c>
      <c r="S49" s="43" t="s">
        <v>116</v>
      </c>
      <c r="T49" s="71">
        <v>3939.085</v>
      </c>
    </row>
    <row r="50" spans="2:20" ht="67.5" customHeight="1" x14ac:dyDescent="0.3">
      <c r="B50" s="129"/>
      <c r="C50" s="126"/>
      <c r="D50" s="16" t="s">
        <v>26</v>
      </c>
      <c r="E50" s="79" t="s">
        <v>37</v>
      </c>
      <c r="F50" s="21"/>
      <c r="G50" s="21">
        <v>497263.8</v>
      </c>
      <c r="H50" s="58" t="s">
        <v>38</v>
      </c>
      <c r="I50" s="18">
        <v>43678</v>
      </c>
      <c r="J50" s="79" t="s">
        <v>39</v>
      </c>
      <c r="K50" s="101"/>
      <c r="L50" s="19"/>
      <c r="M50" s="19"/>
      <c r="N50" s="44" t="s">
        <v>30</v>
      </c>
      <c r="O50" s="40">
        <v>41736186750</v>
      </c>
      <c r="P50" s="43" t="s">
        <v>117</v>
      </c>
      <c r="Q50" s="71">
        <v>442.959</v>
      </c>
      <c r="R50" s="46">
        <v>44196</v>
      </c>
      <c r="S50" s="43" t="s">
        <v>118</v>
      </c>
      <c r="T50" s="71">
        <v>287.923</v>
      </c>
    </row>
    <row r="51" spans="2:20" ht="69" customHeight="1" x14ac:dyDescent="0.3">
      <c r="B51" s="129"/>
      <c r="C51" s="126"/>
      <c r="D51" s="16" t="s">
        <v>26</v>
      </c>
      <c r="E51" s="79" t="s">
        <v>37</v>
      </c>
      <c r="F51" s="21"/>
      <c r="G51" s="21">
        <v>497263.8</v>
      </c>
      <c r="H51" s="58" t="s">
        <v>38</v>
      </c>
      <c r="I51" s="18">
        <v>43678</v>
      </c>
      <c r="J51" s="79" t="s">
        <v>39</v>
      </c>
      <c r="K51" s="101"/>
      <c r="L51" s="19"/>
      <c r="M51" s="19"/>
      <c r="N51" s="44" t="s">
        <v>30</v>
      </c>
      <c r="O51" s="40">
        <v>41736186750</v>
      </c>
      <c r="P51" s="43" t="s">
        <v>119</v>
      </c>
      <c r="Q51" s="71">
        <v>1265.729</v>
      </c>
      <c r="R51" s="46">
        <v>44196</v>
      </c>
      <c r="S51" s="43" t="s">
        <v>120</v>
      </c>
      <c r="T51" s="71">
        <v>822.72400000000005</v>
      </c>
    </row>
    <row r="52" spans="2:20" ht="66" customHeight="1" x14ac:dyDescent="0.3">
      <c r="B52" s="129"/>
      <c r="C52" s="126"/>
      <c r="D52" s="16" t="s">
        <v>26</v>
      </c>
      <c r="E52" s="79" t="s">
        <v>37</v>
      </c>
      <c r="F52" s="21"/>
      <c r="G52" s="21">
        <v>497263.8</v>
      </c>
      <c r="H52" s="58" t="s">
        <v>38</v>
      </c>
      <c r="I52" s="18">
        <v>43678</v>
      </c>
      <c r="J52" s="79" t="s">
        <v>39</v>
      </c>
      <c r="K52" s="101"/>
      <c r="L52" s="19"/>
      <c r="M52" s="19"/>
      <c r="N52" s="44" t="s">
        <v>30</v>
      </c>
      <c r="O52" s="40">
        <v>41736186750</v>
      </c>
      <c r="P52" s="43" t="s">
        <v>121</v>
      </c>
      <c r="Q52" s="71">
        <v>3142.145</v>
      </c>
      <c r="R52" s="46">
        <v>44196</v>
      </c>
      <c r="S52" s="43" t="s">
        <v>122</v>
      </c>
      <c r="T52" s="71">
        <v>2042.394</v>
      </c>
    </row>
    <row r="53" spans="2:20" ht="66" customHeight="1" x14ac:dyDescent="0.3">
      <c r="B53" s="129"/>
      <c r="C53" s="126"/>
      <c r="D53" s="16" t="s">
        <v>26</v>
      </c>
      <c r="E53" s="79" t="s">
        <v>37</v>
      </c>
      <c r="F53" s="21"/>
      <c r="G53" s="21">
        <v>497263.8</v>
      </c>
      <c r="H53" s="58" t="s">
        <v>38</v>
      </c>
      <c r="I53" s="18">
        <v>43678</v>
      </c>
      <c r="J53" s="79" t="s">
        <v>39</v>
      </c>
      <c r="K53" s="101"/>
      <c r="L53" s="19"/>
      <c r="M53" s="19"/>
      <c r="N53" s="44" t="s">
        <v>30</v>
      </c>
      <c r="O53" s="40">
        <v>41736186750</v>
      </c>
      <c r="P53" s="43" t="s">
        <v>123</v>
      </c>
      <c r="Q53" s="71">
        <v>18910.169000000002</v>
      </c>
      <c r="R53" s="46">
        <v>44196</v>
      </c>
      <c r="S53" s="43" t="s">
        <v>124</v>
      </c>
      <c r="T53" s="71">
        <v>12291.61</v>
      </c>
    </row>
    <row r="54" spans="2:20" ht="67.5" customHeight="1" x14ac:dyDescent="0.3">
      <c r="B54" s="129"/>
      <c r="C54" s="126"/>
      <c r="D54" s="16" t="s">
        <v>26</v>
      </c>
      <c r="E54" s="79" t="s">
        <v>37</v>
      </c>
      <c r="F54" s="21"/>
      <c r="G54" s="21">
        <v>497263.8</v>
      </c>
      <c r="H54" s="58" t="s">
        <v>38</v>
      </c>
      <c r="I54" s="18">
        <v>43678</v>
      </c>
      <c r="J54" s="79" t="s">
        <v>39</v>
      </c>
      <c r="K54" s="101"/>
      <c r="L54" s="19"/>
      <c r="M54" s="19"/>
      <c r="N54" s="44" t="s">
        <v>30</v>
      </c>
      <c r="O54" s="40">
        <v>41736186750</v>
      </c>
      <c r="P54" s="43" t="s">
        <v>125</v>
      </c>
      <c r="Q54" s="71">
        <v>44381.595999999998</v>
      </c>
      <c r="R54" s="46">
        <v>44196</v>
      </c>
      <c r="S54" s="43" t="s">
        <v>126</v>
      </c>
      <c r="T54" s="71">
        <v>28848.037</v>
      </c>
    </row>
    <row r="55" spans="2:20" ht="66" customHeight="1" x14ac:dyDescent="0.3">
      <c r="B55" s="129"/>
      <c r="C55" s="126"/>
      <c r="D55" s="16" t="s">
        <v>26</v>
      </c>
      <c r="E55" s="79" t="s">
        <v>37</v>
      </c>
      <c r="F55" s="21"/>
      <c r="G55" s="21">
        <v>497263.8</v>
      </c>
      <c r="H55" s="58" t="s">
        <v>38</v>
      </c>
      <c r="I55" s="18">
        <v>43678</v>
      </c>
      <c r="J55" s="79" t="s">
        <v>39</v>
      </c>
      <c r="K55" s="101"/>
      <c r="L55" s="19"/>
      <c r="M55" s="19"/>
      <c r="N55" s="44" t="s">
        <v>30</v>
      </c>
      <c r="O55" s="40">
        <v>41736186750</v>
      </c>
      <c r="P55" s="43" t="s">
        <v>127</v>
      </c>
      <c r="Q55" s="71">
        <v>4779.3379999999997</v>
      </c>
      <c r="R55" s="46">
        <v>44196</v>
      </c>
      <c r="S55" s="43" t="s">
        <v>128</v>
      </c>
      <c r="T55" s="71">
        <v>2000.008</v>
      </c>
    </row>
    <row r="56" spans="2:20" ht="67.5" customHeight="1" x14ac:dyDescent="0.3">
      <c r="B56" s="124"/>
      <c r="C56" s="127"/>
      <c r="D56" s="16" t="s">
        <v>26</v>
      </c>
      <c r="E56" s="35" t="s">
        <v>37</v>
      </c>
      <c r="F56" s="21"/>
      <c r="G56" s="21">
        <v>497263.8</v>
      </c>
      <c r="H56" s="58" t="s">
        <v>38</v>
      </c>
      <c r="I56" s="18">
        <v>43678</v>
      </c>
      <c r="J56" s="35" t="s">
        <v>39</v>
      </c>
      <c r="K56" s="101"/>
      <c r="L56" s="19"/>
      <c r="M56" s="19"/>
      <c r="N56" s="44" t="s">
        <v>30</v>
      </c>
      <c r="O56" s="40">
        <v>41736186750</v>
      </c>
      <c r="P56" s="43" t="s">
        <v>127</v>
      </c>
      <c r="Q56" s="71"/>
      <c r="R56" s="46">
        <v>44196</v>
      </c>
      <c r="S56" s="43" t="s">
        <v>129</v>
      </c>
      <c r="T56" s="71">
        <v>1106.5619999999999</v>
      </c>
    </row>
    <row r="57" spans="2:20" ht="15.6" x14ac:dyDescent="0.3">
      <c r="B57" s="125"/>
      <c r="C57" s="128"/>
      <c r="D57" s="16" t="s">
        <v>27</v>
      </c>
      <c r="E57" s="35" t="s">
        <v>37</v>
      </c>
      <c r="F57" s="22"/>
      <c r="G57" s="67">
        <v>50277.09</v>
      </c>
      <c r="H57" s="58" t="s">
        <v>38</v>
      </c>
      <c r="I57" s="18">
        <v>43678</v>
      </c>
      <c r="J57" s="35" t="s">
        <v>39</v>
      </c>
      <c r="K57" s="101"/>
      <c r="L57" s="98"/>
      <c r="M57" s="98"/>
      <c r="N57" s="98"/>
      <c r="O57" s="98"/>
      <c r="P57" s="98"/>
      <c r="Q57" s="103">
        <f ca="1">SUM(Q12:Q57)</f>
        <v>427739.48100000003</v>
      </c>
      <c r="R57" s="104"/>
      <c r="S57" s="98"/>
      <c r="T57" s="103">
        <f ca="1">SUM(T12:T57)</f>
        <v>442293.28599999996</v>
      </c>
    </row>
    <row r="58" spans="2:20" ht="15.6" x14ac:dyDescent="0.3">
      <c r="B58" s="32"/>
      <c r="C58" s="33"/>
      <c r="D58" s="31"/>
      <c r="E58" s="26"/>
      <c r="F58" s="22"/>
      <c r="G58" s="22"/>
      <c r="H58" s="89"/>
      <c r="I58" s="13"/>
      <c r="J58" s="26"/>
      <c r="K58" s="102"/>
      <c r="L58" s="99"/>
      <c r="M58" s="99"/>
      <c r="N58" s="99"/>
      <c r="O58" s="99"/>
      <c r="P58" s="99"/>
      <c r="Q58" s="102"/>
      <c r="R58" s="102"/>
      <c r="S58" s="102"/>
      <c r="T58" s="102"/>
    </row>
    <row r="59" spans="2:20" ht="15.75" customHeight="1" x14ac:dyDescent="0.3">
      <c r="D59" s="122" t="s">
        <v>13</v>
      </c>
      <c r="E59" s="122"/>
      <c r="F59" s="122"/>
      <c r="G59" s="122"/>
      <c r="H59" s="122"/>
      <c r="I59" s="122"/>
      <c r="J59" s="122"/>
      <c r="K59" s="122"/>
      <c r="L59" s="122"/>
      <c r="M59" s="27"/>
      <c r="N59" s="9"/>
      <c r="O59" s="10"/>
      <c r="P59" s="48"/>
      <c r="Q59" s="68"/>
      <c r="R59" s="10"/>
      <c r="S59" s="48"/>
      <c r="T59" s="76"/>
    </row>
    <row r="60" spans="2:20" ht="15.6" x14ac:dyDescent="0.3">
      <c r="D60" s="27"/>
      <c r="E60" s="54"/>
      <c r="F60" s="27"/>
      <c r="G60" s="27"/>
      <c r="H60" s="90"/>
      <c r="I60" s="24"/>
      <c r="J60" s="61"/>
      <c r="K60" s="28"/>
      <c r="L60" s="28"/>
      <c r="M60" s="28"/>
      <c r="N60" s="9"/>
      <c r="O60" s="10"/>
      <c r="P60" s="48"/>
      <c r="Q60" s="68"/>
      <c r="R60" s="10"/>
      <c r="S60" s="48"/>
      <c r="T60" s="76"/>
    </row>
    <row r="61" spans="2:20" ht="15.75" customHeight="1" x14ac:dyDescent="0.3">
      <c r="D61" s="121" t="s">
        <v>24</v>
      </c>
      <c r="E61" s="121"/>
      <c r="F61" s="121"/>
      <c r="G61" s="121"/>
      <c r="H61" s="121"/>
      <c r="I61" s="121"/>
      <c r="J61" s="121"/>
      <c r="K61" s="121"/>
      <c r="L61" s="121"/>
      <c r="M61" s="27"/>
      <c r="N61" s="9"/>
      <c r="O61" s="10"/>
      <c r="P61" s="48"/>
      <c r="Q61" s="68"/>
      <c r="R61" s="10"/>
      <c r="S61" s="48"/>
      <c r="T61" s="76"/>
    </row>
    <row r="62" spans="2:20" ht="15.6" x14ac:dyDescent="0.3">
      <c r="D62" s="27"/>
      <c r="E62" s="54"/>
      <c r="F62" s="27"/>
      <c r="G62" s="27"/>
      <c r="H62" s="90"/>
      <c r="I62" s="11"/>
      <c r="J62" s="59"/>
      <c r="K62" s="9"/>
      <c r="L62" s="9"/>
      <c r="M62" s="9"/>
      <c r="N62" s="9"/>
      <c r="O62" s="10"/>
      <c r="P62" s="48"/>
      <c r="Q62" s="68"/>
      <c r="R62" s="10"/>
      <c r="S62" s="48"/>
      <c r="T62" s="76"/>
    </row>
    <row r="63" spans="2:20" ht="15" customHeight="1" x14ac:dyDescent="0.3">
      <c r="B63" s="96" t="s">
        <v>131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48"/>
      <c r="Q63" s="68"/>
      <c r="R63" s="10"/>
      <c r="S63" s="48"/>
      <c r="T63" s="76"/>
    </row>
    <row r="64" spans="2:20" ht="12.75" customHeight="1" x14ac:dyDescent="0.3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48"/>
      <c r="Q64" s="68"/>
      <c r="R64" s="10"/>
      <c r="S64" s="48"/>
      <c r="T64" s="76"/>
    </row>
    <row r="65" spans="2:20" ht="18" x14ac:dyDescent="0.3"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48"/>
      <c r="Q65" s="68"/>
      <c r="R65" s="10"/>
      <c r="S65" s="48"/>
      <c r="T65" s="76"/>
    </row>
    <row r="66" spans="2:20" ht="18" x14ac:dyDescent="0.35">
      <c r="B66" s="80"/>
      <c r="C66" s="80"/>
      <c r="D66" s="81"/>
      <c r="E66" s="82"/>
      <c r="F66" s="81">
        <v>1</v>
      </c>
      <c r="G66" s="81"/>
      <c r="H66" s="91"/>
      <c r="I66" s="83"/>
      <c r="J66" s="84"/>
      <c r="K66" s="81"/>
      <c r="L66" s="81"/>
      <c r="M66" s="81"/>
      <c r="N66" s="81"/>
      <c r="O66" s="85"/>
      <c r="P66" s="48"/>
      <c r="Q66" s="68"/>
      <c r="R66" s="10"/>
      <c r="S66" s="48"/>
      <c r="T66" s="76"/>
    </row>
    <row r="67" spans="2:20" ht="15.6" x14ac:dyDescent="0.3">
      <c r="D67" s="9"/>
      <c r="E67" s="53"/>
      <c r="F67" s="9"/>
      <c r="G67" s="9"/>
      <c r="H67" s="92"/>
      <c r="I67" s="23"/>
      <c r="J67" s="62"/>
      <c r="K67" s="9"/>
      <c r="L67" s="9"/>
      <c r="M67" s="9"/>
      <c r="N67" s="9"/>
      <c r="O67" s="10"/>
      <c r="P67" s="48"/>
      <c r="Q67" s="68"/>
      <c r="R67" s="10"/>
      <c r="S67" s="48"/>
      <c r="T67" s="76"/>
    </row>
    <row r="68" spans="2:20" ht="15.6" x14ac:dyDescent="0.3">
      <c r="D68" s="9"/>
      <c r="E68" s="53"/>
      <c r="F68" s="9"/>
      <c r="G68" s="9"/>
      <c r="H68" s="92"/>
      <c r="I68" s="23"/>
      <c r="J68" s="62"/>
      <c r="K68" s="9"/>
      <c r="L68" s="9"/>
      <c r="M68" s="9"/>
      <c r="N68" s="9"/>
      <c r="O68" s="10"/>
      <c r="P68" s="48"/>
      <c r="Q68" s="68"/>
      <c r="R68" s="10"/>
      <c r="S68" s="48"/>
      <c r="T68" s="76"/>
    </row>
    <row r="69" spans="2:20" x14ac:dyDescent="0.3">
      <c r="D69" s="1"/>
      <c r="E69" s="55"/>
      <c r="F69" s="1"/>
      <c r="G69" s="1"/>
      <c r="H69" s="93"/>
      <c r="I69" s="5"/>
      <c r="J69" s="63"/>
      <c r="K69" s="1"/>
      <c r="L69" s="1"/>
      <c r="M69" s="1"/>
      <c r="N69" s="1"/>
      <c r="O69" s="7"/>
      <c r="P69" s="50"/>
      <c r="Q69" s="73"/>
      <c r="R69" s="7"/>
      <c r="S69" s="50"/>
      <c r="T69" s="78"/>
    </row>
    <row r="70" spans="2:20" x14ac:dyDescent="0.3">
      <c r="D70" s="1"/>
      <c r="E70" s="55"/>
      <c r="F70" s="1"/>
      <c r="G70" s="1"/>
      <c r="H70" s="93"/>
      <c r="I70" s="5"/>
      <c r="J70" s="63"/>
      <c r="K70" s="1"/>
      <c r="L70" s="1"/>
      <c r="M70" s="1"/>
      <c r="N70" s="1"/>
      <c r="O70" s="7"/>
      <c r="P70" s="50"/>
      <c r="Q70" s="73"/>
      <c r="R70" s="7"/>
      <c r="S70" s="50"/>
      <c r="T70" s="78"/>
    </row>
    <row r="71" spans="2:20" x14ac:dyDescent="0.3">
      <c r="D71" s="1"/>
      <c r="E71" s="55"/>
      <c r="F71" s="1"/>
      <c r="G71" s="1"/>
      <c r="H71" s="93"/>
      <c r="I71" s="5"/>
      <c r="J71" s="63"/>
      <c r="K71" s="1"/>
      <c r="L71" s="1"/>
      <c r="M71" s="1"/>
      <c r="N71" s="1"/>
      <c r="O71" s="7"/>
      <c r="P71" s="50"/>
      <c r="Q71" s="73"/>
      <c r="R71" s="7"/>
      <c r="S71" s="50"/>
      <c r="T71" s="78"/>
    </row>
    <row r="72" spans="2:20" x14ac:dyDescent="0.3">
      <c r="D72" s="1"/>
      <c r="E72" s="55"/>
      <c r="F72" s="1"/>
      <c r="G72" s="1"/>
      <c r="H72" s="93"/>
      <c r="I72" s="5"/>
      <c r="J72" s="63"/>
      <c r="K72" s="1"/>
      <c r="L72" s="1"/>
      <c r="M72" s="1"/>
      <c r="N72" s="1"/>
      <c r="O72" s="7"/>
      <c r="P72" s="50"/>
      <c r="Q72" s="73"/>
      <c r="R72" s="7"/>
      <c r="S72" s="50"/>
      <c r="T72" s="78"/>
    </row>
    <row r="73" spans="2:20" x14ac:dyDescent="0.3">
      <c r="D73" s="1"/>
      <c r="E73" s="55"/>
      <c r="F73" s="1"/>
      <c r="G73" s="1"/>
      <c r="H73" s="93"/>
      <c r="I73" s="5"/>
      <c r="J73" s="63"/>
      <c r="K73" s="1"/>
      <c r="L73" s="1"/>
      <c r="M73" s="1"/>
      <c r="N73" s="1"/>
      <c r="O73" s="7"/>
      <c r="P73" s="50"/>
      <c r="Q73" s="73"/>
      <c r="R73" s="7"/>
      <c r="S73" s="50"/>
      <c r="T73" s="78"/>
    </row>
    <row r="74" spans="2:20" x14ac:dyDescent="0.3">
      <c r="D74" s="1"/>
      <c r="E74" s="55"/>
      <c r="F74" s="1"/>
      <c r="G74" s="1"/>
      <c r="H74" s="93"/>
      <c r="I74" s="5"/>
      <c r="J74" s="63"/>
      <c r="K74" s="1"/>
      <c r="L74" s="1"/>
      <c r="M74" s="1"/>
      <c r="N74" s="1"/>
      <c r="O74" s="7"/>
      <c r="P74" s="50"/>
      <c r="Q74" s="73"/>
      <c r="R74" s="7"/>
      <c r="S74" s="50"/>
      <c r="T74" s="78"/>
    </row>
    <row r="75" spans="2:20" x14ac:dyDescent="0.3">
      <c r="D75" s="1"/>
      <c r="E75" s="55"/>
      <c r="F75" s="1"/>
      <c r="G75" s="1"/>
      <c r="H75" s="93"/>
      <c r="I75" s="5"/>
      <c r="J75" s="63"/>
      <c r="K75" s="1"/>
      <c r="L75" s="1"/>
      <c r="M75" s="1"/>
      <c r="N75" s="1"/>
      <c r="O75" s="7"/>
      <c r="P75" s="50"/>
      <c r="Q75" s="73"/>
      <c r="R75" s="7"/>
      <c r="S75" s="50"/>
      <c r="T75" s="78"/>
    </row>
    <row r="76" spans="2:20" x14ac:dyDescent="0.3">
      <c r="H76" s="93"/>
      <c r="I76" s="6"/>
      <c r="J76" s="64"/>
    </row>
    <row r="77" spans="2:20" x14ac:dyDescent="0.3">
      <c r="H77" s="93"/>
      <c r="I77" s="6"/>
      <c r="J77" s="64"/>
    </row>
    <row r="78" spans="2:20" x14ac:dyDescent="0.3">
      <c r="H78" s="93"/>
      <c r="I78" s="6"/>
      <c r="J78" s="64"/>
    </row>
    <row r="79" spans="2:20" x14ac:dyDescent="0.3">
      <c r="H79" s="93"/>
      <c r="I79" s="6"/>
      <c r="J79" s="64"/>
    </row>
    <row r="80" spans="2:20" x14ac:dyDescent="0.3">
      <c r="H80" s="93"/>
      <c r="I80" s="6"/>
      <c r="J80" s="64"/>
    </row>
    <row r="81" spans="8:10" x14ac:dyDescent="0.3">
      <c r="H81" s="93"/>
      <c r="I81" s="6"/>
      <c r="J81" s="64"/>
    </row>
    <row r="82" spans="8:10" x14ac:dyDescent="0.3">
      <c r="H82" s="93"/>
      <c r="I82" s="6"/>
      <c r="J82" s="64"/>
    </row>
    <row r="83" spans="8:10" x14ac:dyDescent="0.3">
      <c r="H83" s="93"/>
      <c r="I83" s="6"/>
      <c r="J83" s="64"/>
    </row>
    <row r="84" spans="8:10" x14ac:dyDescent="0.3">
      <c r="H84" s="93"/>
      <c r="I84" s="6"/>
      <c r="J84" s="64"/>
    </row>
    <row r="85" spans="8:10" x14ac:dyDescent="0.3">
      <c r="H85" s="93"/>
      <c r="I85" s="6"/>
      <c r="J85" s="64"/>
    </row>
    <row r="86" spans="8:10" x14ac:dyDescent="0.3">
      <c r="H86" s="93"/>
      <c r="I86" s="6"/>
      <c r="J86" s="64"/>
    </row>
    <row r="87" spans="8:10" x14ac:dyDescent="0.3">
      <c r="H87" s="93"/>
      <c r="I87" s="6"/>
      <c r="J87" s="64"/>
    </row>
    <row r="88" spans="8:10" x14ac:dyDescent="0.3">
      <c r="H88" s="93"/>
      <c r="I88" s="6"/>
      <c r="J88" s="64"/>
    </row>
    <row r="89" spans="8:10" x14ac:dyDescent="0.3">
      <c r="H89" s="93"/>
      <c r="I89" s="6"/>
      <c r="J89" s="64"/>
    </row>
    <row r="90" spans="8:10" x14ac:dyDescent="0.3">
      <c r="H90" s="93"/>
      <c r="I90" s="6"/>
      <c r="J90" s="64"/>
    </row>
    <row r="91" spans="8:10" x14ac:dyDescent="0.3">
      <c r="H91" s="93"/>
      <c r="I91" s="6"/>
      <c r="J91" s="64"/>
    </row>
    <row r="92" spans="8:10" x14ac:dyDescent="0.3">
      <c r="H92" s="93"/>
      <c r="I92" s="6"/>
      <c r="J92" s="64"/>
    </row>
    <row r="93" spans="8:10" x14ac:dyDescent="0.3">
      <c r="H93" s="93"/>
      <c r="I93" s="6"/>
      <c r="J93" s="64"/>
    </row>
    <row r="94" spans="8:10" x14ac:dyDescent="0.3">
      <c r="H94" s="93"/>
      <c r="I94" s="6"/>
      <c r="J94" s="64"/>
    </row>
    <row r="95" spans="8:10" x14ac:dyDescent="0.3">
      <c r="H95" s="93"/>
      <c r="I95" s="6"/>
      <c r="J95" s="64"/>
    </row>
    <row r="96" spans="8:10" x14ac:dyDescent="0.3">
      <c r="H96" s="93"/>
      <c r="I96" s="6"/>
      <c r="J96" s="64"/>
    </row>
    <row r="97" spans="8:10" x14ac:dyDescent="0.3">
      <c r="H97" s="93"/>
      <c r="I97" s="6"/>
      <c r="J97" s="64"/>
    </row>
    <row r="98" spans="8:10" x14ac:dyDescent="0.3">
      <c r="H98" s="93"/>
      <c r="I98" s="6"/>
      <c r="J98" s="64"/>
    </row>
    <row r="99" spans="8:10" x14ac:dyDescent="0.3">
      <c r="H99" s="93"/>
      <c r="I99" s="6"/>
      <c r="J99" s="64"/>
    </row>
    <row r="100" spans="8:10" x14ac:dyDescent="0.3">
      <c r="H100" s="93"/>
      <c r="I100" s="6"/>
      <c r="J100" s="64"/>
    </row>
    <row r="101" spans="8:10" x14ac:dyDescent="0.3">
      <c r="H101" s="93"/>
      <c r="I101" s="6"/>
      <c r="J101" s="64"/>
    </row>
    <row r="102" spans="8:10" x14ac:dyDescent="0.3">
      <c r="H102" s="93"/>
      <c r="I102" s="6"/>
      <c r="J102" s="64"/>
    </row>
    <row r="103" spans="8:10" x14ac:dyDescent="0.3">
      <c r="H103" s="93"/>
      <c r="I103" s="6"/>
      <c r="J103" s="64"/>
    </row>
    <row r="104" spans="8:10" x14ac:dyDescent="0.3">
      <c r="H104" s="93"/>
      <c r="I104" s="6"/>
      <c r="J104" s="64"/>
    </row>
    <row r="105" spans="8:10" x14ac:dyDescent="0.3">
      <c r="H105" s="93"/>
      <c r="I105" s="6"/>
      <c r="J105" s="64"/>
    </row>
    <row r="106" spans="8:10" x14ac:dyDescent="0.3">
      <c r="H106" s="93"/>
      <c r="I106" s="6"/>
      <c r="J106" s="64"/>
    </row>
    <row r="107" spans="8:10" x14ac:dyDescent="0.3">
      <c r="H107" s="93"/>
      <c r="I107" s="6"/>
      <c r="J107" s="64"/>
    </row>
    <row r="108" spans="8:10" x14ac:dyDescent="0.3">
      <c r="H108" s="93"/>
      <c r="I108" s="6"/>
      <c r="J108" s="64"/>
    </row>
    <row r="109" spans="8:10" x14ac:dyDescent="0.3">
      <c r="H109" s="93"/>
      <c r="I109" s="6"/>
      <c r="J109" s="64"/>
    </row>
    <row r="110" spans="8:10" x14ac:dyDescent="0.3">
      <c r="H110" s="93"/>
      <c r="I110" s="6"/>
      <c r="J110" s="64"/>
    </row>
    <row r="111" spans="8:10" x14ac:dyDescent="0.3">
      <c r="H111" s="93"/>
      <c r="I111" s="6"/>
      <c r="J111" s="64"/>
    </row>
    <row r="112" spans="8:10" x14ac:dyDescent="0.3">
      <c r="H112" s="93"/>
      <c r="I112" s="6"/>
      <c r="J112" s="64"/>
    </row>
    <row r="113" spans="8:10" x14ac:dyDescent="0.3">
      <c r="H113" s="93"/>
      <c r="I113" s="6"/>
      <c r="J113" s="64"/>
    </row>
    <row r="114" spans="8:10" x14ac:dyDescent="0.3">
      <c r="H114" s="93"/>
      <c r="I114" s="6"/>
      <c r="J114" s="64"/>
    </row>
    <row r="115" spans="8:10" x14ac:dyDescent="0.3">
      <c r="H115" s="93"/>
      <c r="I115" s="6"/>
      <c r="J115" s="64"/>
    </row>
    <row r="116" spans="8:10" x14ac:dyDescent="0.3">
      <c r="H116" s="93"/>
      <c r="I116" s="6"/>
      <c r="J116" s="64"/>
    </row>
    <row r="117" spans="8:10" x14ac:dyDescent="0.3">
      <c r="H117" s="93"/>
      <c r="I117" s="6"/>
      <c r="J117" s="64"/>
    </row>
    <row r="118" spans="8:10" x14ac:dyDescent="0.3">
      <c r="H118" s="93"/>
      <c r="I118" s="6"/>
      <c r="J118" s="64"/>
    </row>
    <row r="119" spans="8:10" x14ac:dyDescent="0.3">
      <c r="H119" s="93"/>
      <c r="I119" s="6"/>
      <c r="J119" s="64"/>
    </row>
    <row r="120" spans="8:10" x14ac:dyDescent="0.3">
      <c r="H120" s="93"/>
      <c r="I120" s="6"/>
      <c r="J120" s="64"/>
    </row>
    <row r="121" spans="8:10" x14ac:dyDescent="0.3">
      <c r="H121" s="93"/>
      <c r="I121" s="6"/>
      <c r="J121" s="64"/>
    </row>
    <row r="122" spans="8:10" x14ac:dyDescent="0.3">
      <c r="H122" s="93"/>
      <c r="I122" s="6"/>
      <c r="J122" s="64"/>
    </row>
    <row r="123" spans="8:10" x14ac:dyDescent="0.3">
      <c r="H123" s="93"/>
      <c r="I123" s="6"/>
      <c r="J123" s="64"/>
    </row>
    <row r="124" spans="8:10" x14ac:dyDescent="0.3">
      <c r="H124" s="93"/>
      <c r="I124" s="6"/>
      <c r="J124" s="64"/>
    </row>
    <row r="125" spans="8:10" x14ac:dyDescent="0.3">
      <c r="H125" s="93"/>
      <c r="I125" s="6"/>
      <c r="J125" s="64"/>
    </row>
    <row r="126" spans="8:10" x14ac:dyDescent="0.3">
      <c r="H126" s="93"/>
      <c r="I126" s="6"/>
      <c r="J126" s="64"/>
    </row>
    <row r="127" spans="8:10" x14ac:dyDescent="0.3">
      <c r="H127" s="93"/>
      <c r="I127" s="6"/>
      <c r="J127" s="64"/>
    </row>
    <row r="128" spans="8:10" x14ac:dyDescent="0.3">
      <c r="H128" s="93"/>
      <c r="I128" s="6"/>
      <c r="J128" s="64"/>
    </row>
    <row r="129" spans="8:10" x14ac:dyDescent="0.3">
      <c r="H129" s="93"/>
      <c r="I129" s="6"/>
      <c r="J129" s="64"/>
    </row>
    <row r="130" spans="8:10" x14ac:dyDescent="0.3">
      <c r="H130" s="93"/>
      <c r="I130" s="6"/>
      <c r="J130" s="64"/>
    </row>
    <row r="131" spans="8:10" x14ac:dyDescent="0.3">
      <c r="H131" s="93"/>
      <c r="I131" s="6"/>
      <c r="J131" s="64"/>
    </row>
    <row r="132" spans="8:10" x14ac:dyDescent="0.3">
      <c r="H132" s="93"/>
      <c r="I132" s="6"/>
      <c r="J132" s="64"/>
    </row>
    <row r="133" spans="8:10" x14ac:dyDescent="0.3">
      <c r="H133" s="93"/>
      <c r="I133" s="6"/>
      <c r="J133" s="64"/>
    </row>
    <row r="134" spans="8:10" x14ac:dyDescent="0.3">
      <c r="H134" s="93"/>
      <c r="I134" s="6"/>
      <c r="J134" s="64"/>
    </row>
    <row r="135" spans="8:10" x14ac:dyDescent="0.3">
      <c r="H135" s="93"/>
      <c r="I135" s="6"/>
      <c r="J135" s="64"/>
    </row>
    <row r="136" spans="8:10" x14ac:dyDescent="0.3">
      <c r="H136" s="93"/>
      <c r="I136" s="6"/>
      <c r="J136" s="64"/>
    </row>
    <row r="137" spans="8:10" x14ac:dyDescent="0.3">
      <c r="H137" s="93"/>
      <c r="I137" s="6"/>
      <c r="J137" s="64"/>
    </row>
    <row r="138" spans="8:10" x14ac:dyDescent="0.3">
      <c r="H138" s="93"/>
      <c r="I138" s="6"/>
      <c r="J138" s="64"/>
    </row>
    <row r="139" spans="8:10" x14ac:dyDescent="0.3">
      <c r="H139" s="93"/>
      <c r="I139" s="6"/>
      <c r="J139" s="64"/>
    </row>
    <row r="140" spans="8:10" x14ac:dyDescent="0.3">
      <c r="H140" s="93"/>
      <c r="I140" s="6"/>
      <c r="J140" s="64"/>
    </row>
    <row r="141" spans="8:10" x14ac:dyDescent="0.3">
      <c r="H141" s="93"/>
      <c r="I141" s="6"/>
      <c r="J141" s="64"/>
    </row>
    <row r="142" spans="8:10" x14ac:dyDescent="0.3">
      <c r="H142" s="93"/>
      <c r="I142" s="6"/>
      <c r="J142" s="64"/>
    </row>
    <row r="143" spans="8:10" x14ac:dyDescent="0.3">
      <c r="H143" s="93"/>
      <c r="I143" s="6"/>
      <c r="J143" s="64"/>
    </row>
    <row r="144" spans="8:10" x14ac:dyDescent="0.3">
      <c r="H144" s="93"/>
      <c r="I144" s="6"/>
      <c r="J144" s="64"/>
    </row>
    <row r="145" spans="8:10" x14ac:dyDescent="0.3">
      <c r="H145" s="93"/>
      <c r="I145" s="6"/>
      <c r="J145" s="64"/>
    </row>
    <row r="146" spans="8:10" x14ac:dyDescent="0.3">
      <c r="H146" s="93"/>
      <c r="I146" s="6"/>
      <c r="J146" s="64"/>
    </row>
    <row r="147" spans="8:10" x14ac:dyDescent="0.3">
      <c r="H147" s="93"/>
      <c r="I147" s="6"/>
      <c r="J147" s="64"/>
    </row>
    <row r="148" spans="8:10" x14ac:dyDescent="0.3">
      <c r="H148" s="93"/>
      <c r="I148" s="6"/>
      <c r="J148" s="64"/>
    </row>
    <row r="149" spans="8:10" x14ac:dyDescent="0.3">
      <c r="H149" s="93"/>
      <c r="I149" s="6"/>
      <c r="J149" s="64"/>
    </row>
    <row r="150" spans="8:10" x14ac:dyDescent="0.3">
      <c r="H150" s="93"/>
      <c r="I150" s="6"/>
      <c r="J150" s="64"/>
    </row>
    <row r="151" spans="8:10" x14ac:dyDescent="0.3">
      <c r="H151" s="93"/>
      <c r="I151" s="6"/>
      <c r="J151" s="64"/>
    </row>
    <row r="152" spans="8:10" x14ac:dyDescent="0.3">
      <c r="H152" s="93"/>
      <c r="I152" s="6"/>
      <c r="J152" s="64"/>
    </row>
    <row r="153" spans="8:10" x14ac:dyDescent="0.3">
      <c r="H153" s="93"/>
      <c r="I153" s="6"/>
      <c r="J153" s="64"/>
    </row>
    <row r="154" spans="8:10" x14ac:dyDescent="0.3">
      <c r="H154" s="93"/>
      <c r="I154" s="6"/>
      <c r="J154" s="64"/>
    </row>
    <row r="155" spans="8:10" x14ac:dyDescent="0.3">
      <c r="H155" s="93"/>
      <c r="I155" s="6"/>
      <c r="J155" s="64"/>
    </row>
    <row r="156" spans="8:10" x14ac:dyDescent="0.3">
      <c r="H156" s="93"/>
      <c r="I156" s="6"/>
      <c r="J156" s="64"/>
    </row>
    <row r="157" spans="8:10" x14ac:dyDescent="0.3">
      <c r="H157" s="93"/>
      <c r="I157" s="6"/>
      <c r="J157" s="64"/>
    </row>
    <row r="158" spans="8:10" x14ac:dyDescent="0.3">
      <c r="H158" s="93"/>
      <c r="I158" s="6"/>
      <c r="J158" s="64"/>
    </row>
    <row r="159" spans="8:10" x14ac:dyDescent="0.3">
      <c r="H159" s="93"/>
      <c r="I159" s="6"/>
      <c r="J159" s="64"/>
    </row>
    <row r="160" spans="8:10" x14ac:dyDescent="0.3">
      <c r="H160" s="93"/>
      <c r="I160" s="6"/>
      <c r="J160" s="64"/>
    </row>
    <row r="161" spans="8:10" x14ac:dyDescent="0.3">
      <c r="H161" s="93"/>
      <c r="I161" s="6"/>
      <c r="J161" s="64"/>
    </row>
    <row r="162" spans="8:10" x14ac:dyDescent="0.3">
      <c r="H162" s="93"/>
      <c r="I162" s="6"/>
      <c r="J162" s="64"/>
    </row>
    <row r="163" spans="8:10" x14ac:dyDescent="0.3">
      <c r="H163" s="93"/>
      <c r="I163" s="6"/>
      <c r="J163" s="64"/>
    </row>
    <row r="164" spans="8:10" x14ac:dyDescent="0.3">
      <c r="H164" s="93"/>
      <c r="I164" s="6"/>
      <c r="J164" s="64"/>
    </row>
    <row r="165" spans="8:10" x14ac:dyDescent="0.3">
      <c r="H165" s="93"/>
      <c r="I165" s="6"/>
      <c r="J165" s="64"/>
    </row>
    <row r="166" spans="8:10" x14ac:dyDescent="0.3">
      <c r="H166" s="93"/>
      <c r="I166" s="6"/>
      <c r="J166" s="64"/>
    </row>
    <row r="167" spans="8:10" x14ac:dyDescent="0.3">
      <c r="H167" s="93"/>
      <c r="I167" s="6"/>
      <c r="J167" s="64"/>
    </row>
    <row r="168" spans="8:10" x14ac:dyDescent="0.3">
      <c r="H168" s="93"/>
      <c r="I168" s="6"/>
      <c r="J168" s="64"/>
    </row>
    <row r="169" spans="8:10" x14ac:dyDescent="0.3">
      <c r="H169" s="93"/>
      <c r="I169" s="6"/>
      <c r="J169" s="64"/>
    </row>
    <row r="170" spans="8:10" x14ac:dyDescent="0.3">
      <c r="H170" s="93"/>
      <c r="I170" s="6"/>
      <c r="J170" s="64"/>
    </row>
    <row r="171" spans="8:10" x14ac:dyDescent="0.3">
      <c r="H171" s="93"/>
      <c r="I171" s="6"/>
      <c r="J171" s="64"/>
    </row>
    <row r="172" spans="8:10" x14ac:dyDescent="0.3">
      <c r="H172" s="93"/>
      <c r="I172" s="6"/>
      <c r="J172" s="64"/>
    </row>
    <row r="173" spans="8:10" x14ac:dyDescent="0.3">
      <c r="H173" s="93"/>
      <c r="I173" s="6"/>
      <c r="J173" s="64"/>
    </row>
    <row r="174" spans="8:10" x14ac:dyDescent="0.3">
      <c r="H174" s="93"/>
      <c r="I174" s="6"/>
      <c r="J174" s="64"/>
    </row>
    <row r="175" spans="8:10" x14ac:dyDescent="0.3">
      <c r="H175" s="93"/>
      <c r="I175" s="6"/>
      <c r="J175" s="64"/>
    </row>
    <row r="176" spans="8:10" x14ac:dyDescent="0.3">
      <c r="H176" s="93"/>
      <c r="I176" s="6"/>
      <c r="J176" s="64"/>
    </row>
    <row r="177" spans="8:10" x14ac:dyDescent="0.3">
      <c r="H177" s="93"/>
      <c r="I177" s="6"/>
      <c r="J177" s="64"/>
    </row>
    <row r="178" spans="8:10" x14ac:dyDescent="0.3">
      <c r="H178" s="93"/>
      <c r="I178" s="6"/>
      <c r="J178" s="64"/>
    </row>
    <row r="179" spans="8:10" x14ac:dyDescent="0.3">
      <c r="H179" s="93"/>
      <c r="I179" s="6"/>
      <c r="J179" s="64"/>
    </row>
    <row r="180" spans="8:10" x14ac:dyDescent="0.3">
      <c r="H180" s="93"/>
      <c r="I180" s="6"/>
      <c r="J180" s="64"/>
    </row>
    <row r="181" spans="8:10" x14ac:dyDescent="0.3">
      <c r="H181" s="93"/>
      <c r="I181" s="6"/>
      <c r="J181" s="64"/>
    </row>
    <row r="182" spans="8:10" x14ac:dyDescent="0.3">
      <c r="H182" s="93"/>
      <c r="I182" s="6"/>
      <c r="J182" s="64"/>
    </row>
    <row r="183" spans="8:10" x14ac:dyDescent="0.3">
      <c r="H183" s="93"/>
      <c r="I183" s="6"/>
      <c r="J183" s="64"/>
    </row>
    <row r="184" spans="8:10" x14ac:dyDescent="0.3">
      <c r="H184" s="93"/>
      <c r="I184" s="6"/>
      <c r="J184" s="64"/>
    </row>
    <row r="185" spans="8:10" x14ac:dyDescent="0.3">
      <c r="H185" s="93"/>
      <c r="I185" s="6"/>
      <c r="J185" s="64"/>
    </row>
    <row r="186" spans="8:10" x14ac:dyDescent="0.3">
      <c r="H186" s="93"/>
      <c r="I186" s="6"/>
      <c r="J186" s="64"/>
    </row>
    <row r="187" spans="8:10" x14ac:dyDescent="0.3">
      <c r="H187" s="93"/>
      <c r="I187" s="6"/>
      <c r="J187" s="64"/>
    </row>
    <row r="188" spans="8:10" x14ac:dyDescent="0.3">
      <c r="H188" s="93"/>
      <c r="I188" s="6"/>
      <c r="J188" s="64"/>
    </row>
    <row r="189" spans="8:10" x14ac:dyDescent="0.3">
      <c r="H189" s="93"/>
      <c r="I189" s="6"/>
      <c r="J189" s="64"/>
    </row>
    <row r="190" spans="8:10" x14ac:dyDescent="0.3">
      <c r="H190" s="93"/>
      <c r="I190" s="6"/>
      <c r="J190" s="64"/>
    </row>
    <row r="191" spans="8:10" x14ac:dyDescent="0.3">
      <c r="H191" s="93"/>
      <c r="I191" s="6"/>
      <c r="J191" s="64"/>
    </row>
    <row r="192" spans="8:10" x14ac:dyDescent="0.3">
      <c r="H192" s="93"/>
      <c r="I192" s="6"/>
      <c r="J192" s="64"/>
    </row>
    <row r="193" spans="8:10" x14ac:dyDescent="0.3">
      <c r="H193" s="93"/>
      <c r="I193" s="6"/>
      <c r="J193" s="64"/>
    </row>
    <row r="194" spans="8:10" x14ac:dyDescent="0.3">
      <c r="H194" s="93"/>
      <c r="I194" s="6"/>
      <c r="J194" s="64"/>
    </row>
    <row r="195" spans="8:10" x14ac:dyDescent="0.3">
      <c r="H195" s="93"/>
      <c r="I195" s="6"/>
      <c r="J195" s="64"/>
    </row>
    <row r="196" spans="8:10" x14ac:dyDescent="0.3">
      <c r="H196" s="93"/>
      <c r="I196" s="6"/>
      <c r="J196" s="64"/>
    </row>
    <row r="197" spans="8:10" x14ac:dyDescent="0.3">
      <c r="H197" s="93"/>
      <c r="I197" s="6"/>
      <c r="J197" s="64"/>
    </row>
    <row r="198" spans="8:10" x14ac:dyDescent="0.3">
      <c r="H198" s="93"/>
      <c r="I198" s="6"/>
      <c r="J198" s="64"/>
    </row>
    <row r="199" spans="8:10" x14ac:dyDescent="0.3">
      <c r="H199" s="93"/>
      <c r="I199" s="6"/>
      <c r="J199" s="64"/>
    </row>
    <row r="200" spans="8:10" x14ac:dyDescent="0.3">
      <c r="H200" s="93"/>
      <c r="I200" s="6"/>
      <c r="J200" s="64"/>
    </row>
    <row r="201" spans="8:10" x14ac:dyDescent="0.3">
      <c r="H201" s="93"/>
      <c r="I201" s="6"/>
      <c r="J201" s="64"/>
    </row>
    <row r="202" spans="8:10" x14ac:dyDescent="0.3">
      <c r="H202" s="93"/>
      <c r="I202" s="6"/>
      <c r="J202" s="64"/>
    </row>
    <row r="203" spans="8:10" x14ac:dyDescent="0.3">
      <c r="H203" s="93"/>
      <c r="I203" s="6"/>
      <c r="J203" s="64"/>
    </row>
    <row r="204" spans="8:10" x14ac:dyDescent="0.3">
      <c r="H204" s="93"/>
      <c r="I204" s="6"/>
      <c r="J204" s="64"/>
    </row>
    <row r="205" spans="8:10" x14ac:dyDescent="0.3">
      <c r="H205" s="93"/>
      <c r="I205" s="6"/>
      <c r="J205" s="64"/>
    </row>
    <row r="206" spans="8:10" x14ac:dyDescent="0.3">
      <c r="H206" s="93"/>
      <c r="I206" s="6"/>
      <c r="J206" s="64"/>
    </row>
    <row r="207" spans="8:10" x14ac:dyDescent="0.3">
      <c r="H207" s="93"/>
      <c r="I207" s="6"/>
      <c r="J207" s="64"/>
    </row>
    <row r="208" spans="8:10" x14ac:dyDescent="0.3">
      <c r="H208" s="93"/>
      <c r="I208" s="6"/>
      <c r="J208" s="64"/>
    </row>
    <row r="209" spans="8:10" x14ac:dyDescent="0.3">
      <c r="H209" s="93"/>
      <c r="I209" s="6"/>
      <c r="J209" s="64"/>
    </row>
    <row r="210" spans="8:10" x14ac:dyDescent="0.3">
      <c r="H210" s="93"/>
      <c r="I210" s="6"/>
      <c r="J210" s="64"/>
    </row>
    <row r="211" spans="8:10" x14ac:dyDescent="0.3">
      <c r="H211" s="93"/>
      <c r="I211" s="6"/>
      <c r="J211" s="64"/>
    </row>
    <row r="212" spans="8:10" x14ac:dyDescent="0.3">
      <c r="H212" s="93"/>
      <c r="I212" s="6"/>
      <c r="J212" s="64"/>
    </row>
    <row r="213" spans="8:10" x14ac:dyDescent="0.3">
      <c r="H213" s="93"/>
      <c r="I213" s="6"/>
      <c r="J213" s="64"/>
    </row>
    <row r="214" spans="8:10" x14ac:dyDescent="0.3">
      <c r="H214" s="93"/>
      <c r="I214" s="6"/>
      <c r="J214" s="64"/>
    </row>
    <row r="215" spans="8:10" x14ac:dyDescent="0.3">
      <c r="H215" s="93"/>
      <c r="I215" s="6"/>
      <c r="J215" s="64"/>
    </row>
    <row r="216" spans="8:10" x14ac:dyDescent="0.3">
      <c r="H216" s="93"/>
      <c r="I216" s="6"/>
      <c r="J216" s="64"/>
    </row>
    <row r="217" spans="8:10" x14ac:dyDescent="0.3">
      <c r="H217" s="93"/>
      <c r="I217" s="6"/>
      <c r="J217" s="64"/>
    </row>
    <row r="218" spans="8:10" x14ac:dyDescent="0.3">
      <c r="H218" s="93"/>
      <c r="I218" s="6"/>
      <c r="J218" s="64"/>
    </row>
    <row r="219" spans="8:10" x14ac:dyDescent="0.3">
      <c r="H219" s="93"/>
      <c r="I219" s="6"/>
      <c r="J219" s="64"/>
    </row>
    <row r="220" spans="8:10" x14ac:dyDescent="0.3">
      <c r="H220" s="93"/>
      <c r="I220" s="6"/>
      <c r="J220" s="64"/>
    </row>
    <row r="221" spans="8:10" x14ac:dyDescent="0.3">
      <c r="H221" s="93"/>
      <c r="I221" s="6"/>
      <c r="J221" s="64"/>
    </row>
    <row r="222" spans="8:10" x14ac:dyDescent="0.3">
      <c r="H222" s="93"/>
      <c r="I222" s="6"/>
      <c r="J222" s="64"/>
    </row>
    <row r="223" spans="8:10" x14ac:dyDescent="0.3">
      <c r="H223" s="93"/>
      <c r="I223" s="6"/>
      <c r="J223" s="64"/>
    </row>
    <row r="224" spans="8:10" x14ac:dyDescent="0.3">
      <c r="H224" s="93"/>
      <c r="I224" s="6"/>
      <c r="J224" s="64"/>
    </row>
    <row r="225" spans="8:10" x14ac:dyDescent="0.3">
      <c r="H225" s="93"/>
      <c r="I225" s="6"/>
      <c r="J225" s="64"/>
    </row>
    <row r="226" spans="8:10" x14ac:dyDescent="0.3">
      <c r="H226" s="93"/>
      <c r="I226" s="6"/>
      <c r="J226" s="64"/>
    </row>
    <row r="227" spans="8:10" x14ac:dyDescent="0.3">
      <c r="H227" s="93"/>
      <c r="I227" s="6"/>
      <c r="J227" s="64"/>
    </row>
    <row r="228" spans="8:10" x14ac:dyDescent="0.3">
      <c r="H228" s="93"/>
      <c r="I228" s="6"/>
      <c r="J228" s="64"/>
    </row>
    <row r="229" spans="8:10" x14ac:dyDescent="0.3">
      <c r="H229" s="93"/>
      <c r="I229" s="6"/>
      <c r="J229" s="64"/>
    </row>
    <row r="230" spans="8:10" x14ac:dyDescent="0.3">
      <c r="H230" s="93"/>
      <c r="I230" s="6"/>
      <c r="J230" s="64"/>
    </row>
    <row r="231" spans="8:10" x14ac:dyDescent="0.3">
      <c r="H231" s="93"/>
      <c r="I231" s="6"/>
      <c r="J231" s="64"/>
    </row>
    <row r="232" spans="8:10" x14ac:dyDescent="0.3">
      <c r="H232" s="93"/>
      <c r="I232" s="6"/>
      <c r="J232" s="64"/>
    </row>
    <row r="233" spans="8:10" x14ac:dyDescent="0.3">
      <c r="H233" s="93"/>
      <c r="I233" s="6"/>
      <c r="J233" s="64"/>
    </row>
    <row r="234" spans="8:10" x14ac:dyDescent="0.3">
      <c r="H234" s="93"/>
      <c r="I234" s="6"/>
      <c r="J234" s="64"/>
    </row>
    <row r="235" spans="8:10" x14ac:dyDescent="0.3">
      <c r="H235" s="93"/>
      <c r="I235" s="6"/>
      <c r="J235" s="64"/>
    </row>
    <row r="236" spans="8:10" x14ac:dyDescent="0.3">
      <c r="H236" s="93"/>
      <c r="I236" s="6"/>
      <c r="J236" s="64"/>
    </row>
    <row r="237" spans="8:10" x14ac:dyDescent="0.3">
      <c r="H237" s="93"/>
      <c r="I237" s="6"/>
      <c r="J237" s="64"/>
    </row>
    <row r="238" spans="8:10" x14ac:dyDescent="0.3">
      <c r="H238" s="93"/>
      <c r="I238" s="6"/>
      <c r="J238" s="64"/>
    </row>
    <row r="239" spans="8:10" x14ac:dyDescent="0.3">
      <c r="H239" s="93"/>
      <c r="I239" s="6"/>
      <c r="J239" s="64"/>
    </row>
    <row r="240" spans="8:10" x14ac:dyDescent="0.3">
      <c r="H240" s="93"/>
      <c r="I240" s="6"/>
      <c r="J240" s="64"/>
    </row>
    <row r="241" spans="8:10" x14ac:dyDescent="0.3">
      <c r="H241" s="93"/>
      <c r="I241" s="6"/>
      <c r="J241" s="64"/>
    </row>
    <row r="242" spans="8:10" x14ac:dyDescent="0.3">
      <c r="H242" s="93"/>
      <c r="I242" s="6"/>
      <c r="J242" s="64"/>
    </row>
    <row r="243" spans="8:10" x14ac:dyDescent="0.3">
      <c r="H243" s="93"/>
      <c r="I243" s="6"/>
      <c r="J243" s="64"/>
    </row>
    <row r="244" spans="8:10" x14ac:dyDescent="0.3">
      <c r="H244" s="93"/>
      <c r="I244" s="6"/>
      <c r="J244" s="64"/>
    </row>
    <row r="245" spans="8:10" x14ac:dyDescent="0.3">
      <c r="H245" s="93"/>
      <c r="I245" s="6"/>
      <c r="J245" s="64"/>
    </row>
    <row r="246" spans="8:10" x14ac:dyDescent="0.3">
      <c r="H246" s="93"/>
      <c r="I246" s="6"/>
      <c r="J246" s="65"/>
    </row>
    <row r="247" spans="8:10" x14ac:dyDescent="0.3">
      <c r="H247" s="93"/>
      <c r="I247" s="6"/>
      <c r="J247" s="64"/>
    </row>
    <row r="248" spans="8:10" x14ac:dyDescent="0.3">
      <c r="H248" s="93"/>
      <c r="I248" s="6"/>
      <c r="J248" s="64"/>
    </row>
    <row r="249" spans="8:10" x14ac:dyDescent="0.3">
      <c r="H249" s="93"/>
      <c r="I249" s="6"/>
      <c r="J249" s="64"/>
    </row>
    <row r="250" spans="8:10" x14ac:dyDescent="0.3">
      <c r="H250" s="93"/>
      <c r="I250" s="6"/>
      <c r="J250" s="64"/>
    </row>
    <row r="251" spans="8:10" x14ac:dyDescent="0.3">
      <c r="H251" s="93"/>
      <c r="I251" s="6"/>
      <c r="J251" s="64"/>
    </row>
    <row r="252" spans="8:10" x14ac:dyDescent="0.3">
      <c r="H252" s="93"/>
      <c r="I252" s="6"/>
      <c r="J252" s="64"/>
    </row>
    <row r="253" spans="8:10" x14ac:dyDescent="0.3">
      <c r="H253" s="93"/>
      <c r="I253" s="6"/>
      <c r="J253" s="64"/>
    </row>
    <row r="254" spans="8:10" x14ac:dyDescent="0.3">
      <c r="H254" s="93"/>
      <c r="I254" s="6"/>
      <c r="J254" s="64"/>
    </row>
    <row r="255" spans="8:10" x14ac:dyDescent="0.3">
      <c r="H255" s="93"/>
      <c r="I255" s="6"/>
      <c r="J255" s="64"/>
    </row>
    <row r="256" spans="8:10" x14ac:dyDescent="0.3">
      <c r="H256" s="93"/>
      <c r="I256" s="6"/>
      <c r="J256" s="64"/>
    </row>
    <row r="257" spans="8:10" x14ac:dyDescent="0.3">
      <c r="H257" s="93"/>
      <c r="I257" s="6"/>
      <c r="J257" s="64"/>
    </row>
    <row r="258" spans="8:10" x14ac:dyDescent="0.3">
      <c r="H258" s="93"/>
      <c r="I258" s="6"/>
      <c r="J258" s="64"/>
    </row>
    <row r="259" spans="8:10" x14ac:dyDescent="0.3">
      <c r="H259" s="93"/>
      <c r="I259" s="6"/>
      <c r="J259" s="64"/>
    </row>
    <row r="260" spans="8:10" x14ac:dyDescent="0.3">
      <c r="H260" s="93"/>
      <c r="I260" s="6"/>
      <c r="J260" s="64"/>
    </row>
    <row r="261" spans="8:10" x14ac:dyDescent="0.3">
      <c r="H261" s="93"/>
      <c r="I261" s="6"/>
      <c r="J261" s="64"/>
    </row>
    <row r="262" spans="8:10" x14ac:dyDescent="0.3">
      <c r="H262" s="93"/>
      <c r="I262" s="6"/>
      <c r="J262" s="64"/>
    </row>
    <row r="263" spans="8:10" x14ac:dyDescent="0.3">
      <c r="H263" s="93"/>
      <c r="I263" s="6"/>
      <c r="J263" s="64"/>
    </row>
    <row r="264" spans="8:10" x14ac:dyDescent="0.3">
      <c r="H264" s="93"/>
      <c r="I264" s="6"/>
      <c r="J264" s="64"/>
    </row>
    <row r="265" spans="8:10" x14ac:dyDescent="0.3">
      <c r="H265" s="93"/>
      <c r="I265" s="6"/>
      <c r="J265" s="64"/>
    </row>
    <row r="266" spans="8:10" x14ac:dyDescent="0.3">
      <c r="H266" s="93"/>
      <c r="I266" s="6"/>
      <c r="J266" s="64"/>
    </row>
    <row r="267" spans="8:10" x14ac:dyDescent="0.3">
      <c r="H267" s="93"/>
      <c r="I267" s="6"/>
      <c r="J267" s="64"/>
    </row>
    <row r="268" spans="8:10" x14ac:dyDescent="0.3">
      <c r="H268" s="93"/>
      <c r="I268" s="6"/>
      <c r="J268" s="64"/>
    </row>
    <row r="269" spans="8:10" x14ac:dyDescent="0.3">
      <c r="H269" s="93"/>
      <c r="I269" s="6"/>
      <c r="J269" s="64"/>
    </row>
    <row r="270" spans="8:10" x14ac:dyDescent="0.3">
      <c r="H270" s="93"/>
      <c r="I270" s="6"/>
      <c r="J270" s="64"/>
    </row>
    <row r="271" spans="8:10" x14ac:dyDescent="0.3">
      <c r="H271" s="93"/>
      <c r="I271" s="6"/>
      <c r="J271" s="64"/>
    </row>
    <row r="272" spans="8:10" x14ac:dyDescent="0.3">
      <c r="H272" s="93"/>
      <c r="I272" s="6"/>
      <c r="J272" s="64"/>
    </row>
    <row r="273" spans="8:10" x14ac:dyDescent="0.3">
      <c r="H273" s="93"/>
      <c r="I273" s="6"/>
      <c r="J273" s="64"/>
    </row>
    <row r="274" spans="8:10" x14ac:dyDescent="0.3">
      <c r="H274" s="93"/>
      <c r="I274" s="6"/>
      <c r="J274" s="64"/>
    </row>
    <row r="275" spans="8:10" x14ac:dyDescent="0.3">
      <c r="H275" s="93"/>
      <c r="I275" s="6"/>
      <c r="J275" s="64"/>
    </row>
    <row r="276" spans="8:10" x14ac:dyDescent="0.3">
      <c r="H276" s="93"/>
      <c r="I276" s="6"/>
      <c r="J276" s="64"/>
    </row>
    <row r="277" spans="8:10" x14ac:dyDescent="0.3">
      <c r="H277" s="93"/>
      <c r="I277" s="6"/>
      <c r="J277" s="64"/>
    </row>
    <row r="278" spans="8:10" x14ac:dyDescent="0.3">
      <c r="H278" s="93"/>
      <c r="I278" s="6"/>
      <c r="J278" s="64"/>
    </row>
    <row r="279" spans="8:10" x14ac:dyDescent="0.3">
      <c r="H279" s="93"/>
      <c r="I279" s="6"/>
      <c r="J279" s="64"/>
    </row>
    <row r="280" spans="8:10" x14ac:dyDescent="0.3">
      <c r="H280" s="93"/>
      <c r="I280" s="6"/>
      <c r="J280" s="64"/>
    </row>
    <row r="281" spans="8:10" x14ac:dyDescent="0.3">
      <c r="H281" s="93"/>
      <c r="I281" s="6"/>
      <c r="J281" s="64"/>
    </row>
    <row r="282" spans="8:10" x14ac:dyDescent="0.3">
      <c r="H282" s="93"/>
      <c r="I282" s="6"/>
      <c r="J282" s="64"/>
    </row>
    <row r="283" spans="8:10" x14ac:dyDescent="0.3">
      <c r="H283" s="93"/>
      <c r="I283" s="6"/>
      <c r="J283" s="64"/>
    </row>
    <row r="284" spans="8:10" x14ac:dyDescent="0.3">
      <c r="H284" s="93"/>
      <c r="I284" s="6"/>
      <c r="J284" s="64"/>
    </row>
    <row r="285" spans="8:10" x14ac:dyDescent="0.3">
      <c r="H285" s="93"/>
      <c r="I285" s="6"/>
      <c r="J285" s="64"/>
    </row>
    <row r="286" spans="8:10" x14ac:dyDescent="0.3">
      <c r="H286" s="93"/>
      <c r="I286" s="6"/>
      <c r="J286" s="64"/>
    </row>
    <row r="287" spans="8:10" x14ac:dyDescent="0.3">
      <c r="H287" s="93"/>
      <c r="I287" s="6"/>
      <c r="J287" s="64"/>
    </row>
    <row r="288" spans="8:10" x14ac:dyDescent="0.3">
      <c r="H288" s="93"/>
      <c r="I288" s="6"/>
      <c r="J288" s="64"/>
    </row>
    <row r="289" spans="8:10" x14ac:dyDescent="0.3">
      <c r="H289" s="93"/>
      <c r="I289" s="6"/>
      <c r="J289" s="64"/>
    </row>
    <row r="290" spans="8:10" x14ac:dyDescent="0.3">
      <c r="H290" s="93"/>
      <c r="I290" s="6"/>
      <c r="J290" s="64"/>
    </row>
    <row r="291" spans="8:10" x14ac:dyDescent="0.3">
      <c r="H291" s="93"/>
      <c r="I291" s="6"/>
      <c r="J291" s="64"/>
    </row>
    <row r="292" spans="8:10" x14ac:dyDescent="0.3">
      <c r="H292" s="93"/>
      <c r="I292" s="6"/>
      <c r="J292" s="64"/>
    </row>
    <row r="293" spans="8:10" x14ac:dyDescent="0.3">
      <c r="H293" s="93"/>
      <c r="I293" s="6"/>
      <c r="J293" s="64"/>
    </row>
    <row r="294" spans="8:10" x14ac:dyDescent="0.3">
      <c r="H294" s="93"/>
      <c r="I294" s="6"/>
      <c r="J294" s="64"/>
    </row>
    <row r="295" spans="8:10" x14ac:dyDescent="0.3">
      <c r="H295" s="93"/>
      <c r="I295" s="6"/>
      <c r="J295" s="64"/>
    </row>
    <row r="296" spans="8:10" x14ac:dyDescent="0.3">
      <c r="H296" s="93"/>
      <c r="I296" s="6"/>
      <c r="J296" s="64"/>
    </row>
    <row r="297" spans="8:10" x14ac:dyDescent="0.3">
      <c r="H297" s="93"/>
      <c r="I297" s="6"/>
      <c r="J297" s="64"/>
    </row>
    <row r="298" spans="8:10" x14ac:dyDescent="0.3">
      <c r="H298" s="93"/>
      <c r="I298" s="6"/>
      <c r="J298" s="64"/>
    </row>
    <row r="299" spans="8:10" x14ac:dyDescent="0.3">
      <c r="H299" s="93"/>
      <c r="I299" s="6"/>
      <c r="J299" s="64"/>
    </row>
    <row r="300" spans="8:10" x14ac:dyDescent="0.3">
      <c r="H300" s="93"/>
      <c r="I300" s="6"/>
      <c r="J300" s="64"/>
    </row>
    <row r="301" spans="8:10" x14ac:dyDescent="0.3">
      <c r="H301" s="93"/>
      <c r="I301" s="6"/>
      <c r="J301" s="64"/>
    </row>
    <row r="302" spans="8:10" x14ac:dyDescent="0.3">
      <c r="H302" s="93"/>
      <c r="I302" s="6"/>
      <c r="J302" s="64"/>
    </row>
    <row r="303" spans="8:10" x14ac:dyDescent="0.3">
      <c r="H303" s="93"/>
      <c r="I303" s="6"/>
      <c r="J303" s="64"/>
    </row>
    <row r="304" spans="8:10" x14ac:dyDescent="0.3">
      <c r="H304" s="93"/>
      <c r="I304" s="6"/>
      <c r="J304" s="64"/>
    </row>
    <row r="305" spans="8:10" x14ac:dyDescent="0.3">
      <c r="H305" s="93"/>
      <c r="I305" s="6"/>
      <c r="J305" s="64"/>
    </row>
    <row r="306" spans="8:10" x14ac:dyDescent="0.3">
      <c r="H306" s="93"/>
      <c r="I306" s="6"/>
      <c r="J306" s="64"/>
    </row>
    <row r="307" spans="8:10" x14ac:dyDescent="0.3">
      <c r="H307" s="93"/>
      <c r="I307" s="6"/>
      <c r="J307" s="64"/>
    </row>
    <row r="308" spans="8:10" x14ac:dyDescent="0.3">
      <c r="H308" s="93"/>
      <c r="I308" s="6"/>
      <c r="J308" s="64"/>
    </row>
    <row r="309" spans="8:10" x14ac:dyDescent="0.3">
      <c r="H309" s="93"/>
      <c r="I309" s="6"/>
      <c r="J309" s="64"/>
    </row>
    <row r="310" spans="8:10" x14ac:dyDescent="0.3">
      <c r="H310" s="93"/>
      <c r="I310" s="6"/>
      <c r="J310" s="64"/>
    </row>
    <row r="311" spans="8:10" x14ac:dyDescent="0.3">
      <c r="H311" s="93"/>
      <c r="I311" s="6"/>
      <c r="J311" s="64"/>
    </row>
    <row r="312" spans="8:10" x14ac:dyDescent="0.3">
      <c r="H312" s="93"/>
      <c r="I312" s="6"/>
      <c r="J312" s="64"/>
    </row>
    <row r="313" spans="8:10" x14ac:dyDescent="0.3">
      <c r="H313" s="93"/>
      <c r="I313" s="6"/>
      <c r="J313" s="64"/>
    </row>
    <row r="314" spans="8:10" x14ac:dyDescent="0.3">
      <c r="H314" s="93"/>
      <c r="I314" s="6"/>
      <c r="J314" s="64"/>
    </row>
    <row r="315" spans="8:10" x14ac:dyDescent="0.3">
      <c r="H315" s="93"/>
      <c r="I315" s="6"/>
      <c r="J315" s="64"/>
    </row>
    <row r="316" spans="8:10" x14ac:dyDescent="0.3">
      <c r="H316" s="93"/>
      <c r="I316" s="6"/>
      <c r="J316" s="64"/>
    </row>
    <row r="317" spans="8:10" x14ac:dyDescent="0.3">
      <c r="H317" s="93"/>
      <c r="I317" s="6"/>
      <c r="J317" s="64"/>
    </row>
    <row r="318" spans="8:10" x14ac:dyDescent="0.3">
      <c r="H318" s="93"/>
      <c r="I318" s="6"/>
      <c r="J318" s="64"/>
    </row>
    <row r="319" spans="8:10" x14ac:dyDescent="0.3">
      <c r="H319" s="93"/>
      <c r="I319" s="6"/>
      <c r="J319" s="64"/>
    </row>
    <row r="320" spans="8:10" x14ac:dyDescent="0.3">
      <c r="H320" s="93"/>
      <c r="I320" s="6"/>
      <c r="J320" s="64"/>
    </row>
    <row r="321" spans="8:10" x14ac:dyDescent="0.3">
      <c r="H321" s="93"/>
      <c r="I321" s="6"/>
      <c r="J321" s="64"/>
    </row>
    <row r="322" spans="8:10" x14ac:dyDescent="0.3">
      <c r="H322" s="93"/>
      <c r="I322" s="6"/>
      <c r="J322" s="64"/>
    </row>
    <row r="323" spans="8:10" x14ac:dyDescent="0.3">
      <c r="H323" s="93"/>
      <c r="I323" s="6"/>
      <c r="J323" s="64"/>
    </row>
    <row r="324" spans="8:10" x14ac:dyDescent="0.3">
      <c r="H324" s="93"/>
      <c r="I324" s="6"/>
      <c r="J324" s="64"/>
    </row>
    <row r="325" spans="8:10" x14ac:dyDescent="0.3">
      <c r="H325" s="93"/>
      <c r="I325" s="6"/>
      <c r="J325" s="64"/>
    </row>
    <row r="326" spans="8:10" x14ac:dyDescent="0.3">
      <c r="H326" s="93"/>
      <c r="I326" s="6"/>
      <c r="J326" s="64"/>
    </row>
    <row r="327" spans="8:10" x14ac:dyDescent="0.3">
      <c r="H327" s="93"/>
      <c r="I327" s="6"/>
      <c r="J327" s="64"/>
    </row>
    <row r="328" spans="8:10" x14ac:dyDescent="0.3">
      <c r="H328" s="93"/>
      <c r="I328" s="6"/>
      <c r="J328" s="64"/>
    </row>
    <row r="329" spans="8:10" x14ac:dyDescent="0.3">
      <c r="H329" s="93"/>
      <c r="I329" s="6"/>
      <c r="J329" s="64"/>
    </row>
    <row r="330" spans="8:10" x14ac:dyDescent="0.3">
      <c r="H330" s="93"/>
      <c r="I330" s="6"/>
      <c r="J330" s="64"/>
    </row>
    <row r="331" spans="8:10" x14ac:dyDescent="0.3">
      <c r="H331" s="93"/>
      <c r="I331" s="6"/>
      <c r="J331" s="64"/>
    </row>
    <row r="332" spans="8:10" x14ac:dyDescent="0.3">
      <c r="H332" s="93"/>
      <c r="I332" s="6"/>
      <c r="J332" s="64"/>
    </row>
    <row r="333" spans="8:10" x14ac:dyDescent="0.3">
      <c r="H333" s="93"/>
      <c r="I333" s="6"/>
      <c r="J333" s="64"/>
    </row>
    <row r="334" spans="8:10" x14ac:dyDescent="0.3">
      <c r="H334" s="93"/>
      <c r="I334" s="6"/>
      <c r="J334" s="64"/>
    </row>
    <row r="335" spans="8:10" x14ac:dyDescent="0.3">
      <c r="H335" s="93"/>
      <c r="I335" s="6"/>
      <c r="J335" s="64"/>
    </row>
    <row r="336" spans="8:10" x14ac:dyDescent="0.3">
      <c r="H336" s="93"/>
      <c r="I336" s="6"/>
      <c r="J336" s="64"/>
    </row>
    <row r="337" spans="8:10" x14ac:dyDescent="0.3">
      <c r="H337" s="93"/>
      <c r="I337" s="6"/>
      <c r="J337" s="64"/>
    </row>
    <row r="338" spans="8:10" x14ac:dyDescent="0.3">
      <c r="H338" s="93"/>
      <c r="I338" s="6"/>
      <c r="J338" s="64"/>
    </row>
    <row r="339" spans="8:10" x14ac:dyDescent="0.3">
      <c r="H339" s="93"/>
      <c r="I339" s="6"/>
      <c r="J339" s="64"/>
    </row>
    <row r="340" spans="8:10" x14ac:dyDescent="0.3">
      <c r="H340" s="93"/>
      <c r="I340" s="6"/>
      <c r="J340" s="64"/>
    </row>
    <row r="341" spans="8:10" x14ac:dyDescent="0.3">
      <c r="H341" s="93"/>
      <c r="I341" s="6"/>
      <c r="J341" s="64"/>
    </row>
    <row r="342" spans="8:10" x14ac:dyDescent="0.3">
      <c r="H342" s="93"/>
      <c r="I342" s="6"/>
      <c r="J342" s="64"/>
    </row>
    <row r="343" spans="8:10" x14ac:dyDescent="0.3">
      <c r="H343" s="93"/>
      <c r="I343" s="6"/>
      <c r="J343" s="64"/>
    </row>
    <row r="344" spans="8:10" x14ac:dyDescent="0.3">
      <c r="H344" s="93"/>
      <c r="I344" s="6"/>
      <c r="J344" s="64"/>
    </row>
    <row r="345" spans="8:10" x14ac:dyDescent="0.3">
      <c r="H345" s="93"/>
      <c r="I345" s="6"/>
      <c r="J345" s="64"/>
    </row>
    <row r="346" spans="8:10" x14ac:dyDescent="0.3">
      <c r="H346" s="93"/>
      <c r="I346" s="6"/>
      <c r="J346" s="64"/>
    </row>
    <row r="347" spans="8:10" x14ac:dyDescent="0.3">
      <c r="H347" s="93"/>
      <c r="I347" s="6"/>
      <c r="J347" s="64"/>
    </row>
    <row r="348" spans="8:10" x14ac:dyDescent="0.3">
      <c r="H348" s="93"/>
      <c r="I348" s="6"/>
      <c r="J348" s="64"/>
    </row>
    <row r="349" spans="8:10" x14ac:dyDescent="0.3">
      <c r="H349" s="93"/>
      <c r="I349" s="6"/>
      <c r="J349" s="64"/>
    </row>
    <row r="350" spans="8:10" x14ac:dyDescent="0.3">
      <c r="H350" s="93"/>
      <c r="I350" s="6"/>
      <c r="J350" s="64"/>
    </row>
    <row r="351" spans="8:10" x14ac:dyDescent="0.3">
      <c r="H351" s="93"/>
      <c r="I351" s="6"/>
      <c r="J351" s="64"/>
    </row>
    <row r="352" spans="8:10" x14ac:dyDescent="0.3">
      <c r="H352" s="93"/>
      <c r="I352" s="6"/>
      <c r="J352" s="64"/>
    </row>
    <row r="353" spans="8:10" x14ac:dyDescent="0.3">
      <c r="H353" s="93"/>
      <c r="I353" s="6"/>
      <c r="J353" s="64"/>
    </row>
    <row r="354" spans="8:10" x14ac:dyDescent="0.3">
      <c r="H354" s="93"/>
      <c r="I354" s="6"/>
      <c r="J354" s="64"/>
    </row>
    <row r="355" spans="8:10" x14ac:dyDescent="0.3">
      <c r="H355" s="93"/>
      <c r="I355" s="6"/>
      <c r="J355" s="64"/>
    </row>
    <row r="356" spans="8:10" x14ac:dyDescent="0.3">
      <c r="H356" s="93"/>
      <c r="I356" s="6"/>
      <c r="J356" s="64"/>
    </row>
    <row r="357" spans="8:10" x14ac:dyDescent="0.3">
      <c r="H357" s="93"/>
      <c r="I357" s="6"/>
      <c r="J357" s="64"/>
    </row>
    <row r="358" spans="8:10" x14ac:dyDescent="0.3">
      <c r="H358" s="93"/>
      <c r="I358" s="6"/>
      <c r="J358" s="64"/>
    </row>
    <row r="359" spans="8:10" x14ac:dyDescent="0.3">
      <c r="H359" s="93"/>
      <c r="I359" s="6"/>
      <c r="J359" s="64"/>
    </row>
    <row r="360" spans="8:10" x14ac:dyDescent="0.3">
      <c r="H360" s="93"/>
      <c r="I360" s="6"/>
      <c r="J360" s="64"/>
    </row>
    <row r="361" spans="8:10" x14ac:dyDescent="0.3">
      <c r="H361" s="93"/>
      <c r="I361" s="6"/>
      <c r="J361" s="64"/>
    </row>
    <row r="362" spans="8:10" x14ac:dyDescent="0.3">
      <c r="H362" s="93"/>
      <c r="I362" s="6"/>
      <c r="J362" s="64"/>
    </row>
    <row r="363" spans="8:10" x14ac:dyDescent="0.3">
      <c r="H363" s="93"/>
      <c r="I363" s="6"/>
      <c r="J363" s="64"/>
    </row>
    <row r="364" spans="8:10" x14ac:dyDescent="0.3">
      <c r="H364" s="93"/>
      <c r="I364" s="6"/>
      <c r="J364" s="64"/>
    </row>
    <row r="365" spans="8:10" x14ac:dyDescent="0.3">
      <c r="H365" s="93"/>
      <c r="I365" s="6"/>
      <c r="J365" s="64"/>
    </row>
    <row r="366" spans="8:10" x14ac:dyDescent="0.3">
      <c r="H366" s="93"/>
      <c r="I366" s="6"/>
      <c r="J366" s="64"/>
    </row>
    <row r="367" spans="8:10" x14ac:dyDescent="0.3">
      <c r="H367" s="93"/>
      <c r="I367" s="6"/>
      <c r="J367" s="64"/>
    </row>
    <row r="368" spans="8:10" x14ac:dyDescent="0.3">
      <c r="H368" s="93"/>
      <c r="I368" s="6"/>
      <c r="J368" s="64"/>
    </row>
    <row r="369" spans="8:10" x14ac:dyDescent="0.3">
      <c r="H369" s="93"/>
      <c r="I369" s="6"/>
      <c r="J369" s="64"/>
    </row>
    <row r="370" spans="8:10" x14ac:dyDescent="0.3">
      <c r="H370" s="93"/>
      <c r="I370" s="6"/>
      <c r="J370" s="64"/>
    </row>
    <row r="371" spans="8:10" x14ac:dyDescent="0.3">
      <c r="H371" s="93"/>
      <c r="I371" s="6"/>
      <c r="J371" s="64"/>
    </row>
    <row r="372" spans="8:10" x14ac:dyDescent="0.3">
      <c r="H372" s="93"/>
      <c r="I372" s="6"/>
      <c r="J372" s="64"/>
    </row>
    <row r="373" spans="8:10" x14ac:dyDescent="0.3">
      <c r="H373" s="93"/>
      <c r="I373" s="6"/>
      <c r="J373" s="64"/>
    </row>
    <row r="374" spans="8:10" x14ac:dyDescent="0.3">
      <c r="H374" s="93"/>
      <c r="I374" s="6"/>
      <c r="J374" s="64"/>
    </row>
    <row r="375" spans="8:10" x14ac:dyDescent="0.3">
      <c r="H375" s="93"/>
      <c r="I375" s="6"/>
      <c r="J375" s="64"/>
    </row>
    <row r="376" spans="8:10" x14ac:dyDescent="0.3">
      <c r="H376" s="93"/>
      <c r="I376" s="6"/>
      <c r="J376" s="64"/>
    </row>
    <row r="377" spans="8:10" x14ac:dyDescent="0.3">
      <c r="H377" s="93"/>
      <c r="I377" s="6"/>
      <c r="J377" s="64"/>
    </row>
    <row r="378" spans="8:10" x14ac:dyDescent="0.3">
      <c r="H378" s="93"/>
      <c r="I378" s="6"/>
      <c r="J378" s="64"/>
    </row>
    <row r="379" spans="8:10" x14ac:dyDescent="0.3">
      <c r="H379" s="93"/>
      <c r="I379" s="6"/>
      <c r="J379" s="64"/>
    </row>
    <row r="380" spans="8:10" x14ac:dyDescent="0.3">
      <c r="H380" s="93"/>
      <c r="I380" s="6"/>
      <c r="J380" s="64"/>
    </row>
    <row r="381" spans="8:10" x14ac:dyDescent="0.3">
      <c r="H381" s="93"/>
      <c r="I381" s="6"/>
      <c r="J381" s="64"/>
    </row>
    <row r="382" spans="8:10" x14ac:dyDescent="0.3">
      <c r="H382" s="93"/>
      <c r="I382" s="6"/>
      <c r="J382" s="64"/>
    </row>
    <row r="383" spans="8:10" x14ac:dyDescent="0.3">
      <c r="H383" s="93"/>
      <c r="I383" s="6"/>
      <c r="J383" s="64"/>
    </row>
    <row r="384" spans="8:10" x14ac:dyDescent="0.3">
      <c r="H384" s="93"/>
      <c r="I384" s="6"/>
      <c r="J384" s="64"/>
    </row>
    <row r="385" spans="8:10" x14ac:dyDescent="0.3">
      <c r="H385" s="93"/>
      <c r="I385" s="6"/>
      <c r="J385" s="64"/>
    </row>
    <row r="386" spans="8:10" x14ac:dyDescent="0.3">
      <c r="H386" s="93"/>
      <c r="I386" s="6"/>
      <c r="J386" s="64"/>
    </row>
    <row r="387" spans="8:10" x14ac:dyDescent="0.3">
      <c r="H387" s="93"/>
      <c r="I387" s="6"/>
      <c r="J387" s="64"/>
    </row>
    <row r="388" spans="8:10" x14ac:dyDescent="0.3">
      <c r="H388" s="93"/>
      <c r="I388" s="6"/>
      <c r="J388" s="64"/>
    </row>
    <row r="389" spans="8:10" x14ac:dyDescent="0.3">
      <c r="H389" s="93"/>
      <c r="I389" s="6"/>
      <c r="J389" s="64"/>
    </row>
    <row r="390" spans="8:10" x14ac:dyDescent="0.3">
      <c r="H390" s="93"/>
      <c r="I390" s="6"/>
      <c r="J390" s="64"/>
    </row>
    <row r="391" spans="8:10" x14ac:dyDescent="0.3">
      <c r="H391" s="93"/>
      <c r="I391" s="6"/>
      <c r="J391" s="64"/>
    </row>
    <row r="392" spans="8:10" x14ac:dyDescent="0.3">
      <c r="H392" s="93"/>
      <c r="I392" s="6"/>
      <c r="J392" s="64"/>
    </row>
    <row r="393" spans="8:10" x14ac:dyDescent="0.3">
      <c r="H393" s="93"/>
      <c r="I393" s="6"/>
      <c r="J393" s="64"/>
    </row>
    <row r="394" spans="8:10" x14ac:dyDescent="0.3">
      <c r="H394" s="93"/>
      <c r="I394" s="6"/>
      <c r="J394" s="64"/>
    </row>
    <row r="395" spans="8:10" x14ac:dyDescent="0.3">
      <c r="H395" s="93"/>
      <c r="I395" s="6"/>
      <c r="J395" s="64"/>
    </row>
    <row r="396" spans="8:10" x14ac:dyDescent="0.3">
      <c r="H396" s="93"/>
      <c r="I396" s="6"/>
      <c r="J396" s="64"/>
    </row>
    <row r="397" spans="8:10" x14ac:dyDescent="0.3">
      <c r="H397" s="93"/>
      <c r="I397" s="6"/>
      <c r="J397" s="64"/>
    </row>
    <row r="398" spans="8:10" x14ac:dyDescent="0.3">
      <c r="H398" s="93"/>
      <c r="I398" s="6"/>
      <c r="J398" s="64"/>
    </row>
    <row r="399" spans="8:10" x14ac:dyDescent="0.3">
      <c r="H399" s="93"/>
      <c r="I399" s="6"/>
      <c r="J399" s="64"/>
    </row>
    <row r="400" spans="8:10" x14ac:dyDescent="0.3">
      <c r="H400" s="93"/>
      <c r="I400" s="6"/>
      <c r="J400" s="64"/>
    </row>
    <row r="401" spans="8:10" x14ac:dyDescent="0.3">
      <c r="H401" s="93"/>
      <c r="I401" s="6"/>
      <c r="J401" s="64"/>
    </row>
    <row r="402" spans="8:10" x14ac:dyDescent="0.3">
      <c r="H402" s="93"/>
      <c r="I402" s="6"/>
      <c r="J402" s="64"/>
    </row>
    <row r="403" spans="8:10" x14ac:dyDescent="0.3">
      <c r="H403" s="93"/>
      <c r="I403" s="6"/>
      <c r="J403" s="64"/>
    </row>
    <row r="404" spans="8:10" x14ac:dyDescent="0.3">
      <c r="H404" s="93"/>
      <c r="I404" s="6"/>
      <c r="J404" s="64"/>
    </row>
    <row r="405" spans="8:10" x14ac:dyDescent="0.3">
      <c r="H405" s="93"/>
      <c r="I405" s="6"/>
      <c r="J405" s="64"/>
    </row>
    <row r="406" spans="8:10" x14ac:dyDescent="0.3">
      <c r="H406" s="93"/>
      <c r="I406" s="6"/>
      <c r="J406" s="64"/>
    </row>
    <row r="407" spans="8:10" x14ac:dyDescent="0.3">
      <c r="H407" s="93"/>
      <c r="I407" s="6"/>
      <c r="J407" s="64"/>
    </row>
    <row r="408" spans="8:10" x14ac:dyDescent="0.3">
      <c r="H408" s="93"/>
      <c r="I408" s="6"/>
      <c r="J408" s="64"/>
    </row>
    <row r="409" spans="8:10" x14ac:dyDescent="0.3">
      <c r="H409" s="93"/>
      <c r="I409" s="6"/>
      <c r="J409" s="64"/>
    </row>
    <row r="410" spans="8:10" x14ac:dyDescent="0.3">
      <c r="H410" s="93"/>
      <c r="I410" s="6"/>
      <c r="J410" s="64"/>
    </row>
    <row r="411" spans="8:10" x14ac:dyDescent="0.3">
      <c r="H411" s="93"/>
      <c r="I411" s="6"/>
      <c r="J411" s="64"/>
    </row>
    <row r="412" spans="8:10" x14ac:dyDescent="0.3">
      <c r="H412" s="93"/>
      <c r="I412" s="6"/>
      <c r="J412" s="64"/>
    </row>
    <row r="413" spans="8:10" x14ac:dyDescent="0.3">
      <c r="H413" s="93"/>
      <c r="I413" s="6"/>
      <c r="J413" s="64"/>
    </row>
    <row r="414" spans="8:10" x14ac:dyDescent="0.3">
      <c r="H414" s="93"/>
      <c r="I414" s="6"/>
      <c r="J414" s="64"/>
    </row>
    <row r="415" spans="8:10" x14ac:dyDescent="0.3">
      <c r="H415" s="93"/>
      <c r="I415" s="6"/>
      <c r="J415" s="64"/>
    </row>
    <row r="416" spans="8:10" x14ac:dyDescent="0.3">
      <c r="H416" s="93"/>
      <c r="I416" s="6"/>
      <c r="J416" s="64"/>
    </row>
    <row r="417" spans="8:10" x14ac:dyDescent="0.3">
      <c r="H417" s="93"/>
      <c r="I417" s="6"/>
      <c r="J417" s="64"/>
    </row>
    <row r="418" spans="8:10" x14ac:dyDescent="0.3">
      <c r="H418" s="93"/>
      <c r="I418" s="6"/>
      <c r="J418" s="64"/>
    </row>
    <row r="419" spans="8:10" x14ac:dyDescent="0.3">
      <c r="H419" s="93"/>
      <c r="I419" s="6"/>
      <c r="J419" s="64"/>
    </row>
    <row r="420" spans="8:10" x14ac:dyDescent="0.3">
      <c r="H420" s="93"/>
      <c r="I420" s="6"/>
      <c r="J420" s="64"/>
    </row>
    <row r="421" spans="8:10" x14ac:dyDescent="0.3">
      <c r="H421" s="93"/>
      <c r="I421" s="6"/>
      <c r="J421" s="64"/>
    </row>
    <row r="422" spans="8:10" x14ac:dyDescent="0.3">
      <c r="H422" s="93"/>
      <c r="I422" s="6"/>
      <c r="J422" s="64"/>
    </row>
    <row r="423" spans="8:10" x14ac:dyDescent="0.3">
      <c r="H423" s="93"/>
      <c r="I423" s="6"/>
      <c r="J423" s="64"/>
    </row>
    <row r="424" spans="8:10" x14ac:dyDescent="0.3">
      <c r="H424" s="93"/>
      <c r="I424" s="6"/>
      <c r="J424" s="64"/>
    </row>
    <row r="425" spans="8:10" x14ac:dyDescent="0.3">
      <c r="H425" s="93"/>
      <c r="I425" s="6"/>
      <c r="J425" s="64"/>
    </row>
    <row r="426" spans="8:10" x14ac:dyDescent="0.3">
      <c r="H426" s="93"/>
      <c r="I426" s="6"/>
      <c r="J426" s="64"/>
    </row>
    <row r="427" spans="8:10" x14ac:dyDescent="0.3">
      <c r="H427" s="93"/>
      <c r="I427" s="6"/>
      <c r="J427" s="64"/>
    </row>
    <row r="428" spans="8:10" x14ac:dyDescent="0.3">
      <c r="H428" s="93"/>
    </row>
    <row r="429" spans="8:10" x14ac:dyDescent="0.3">
      <c r="H429" s="93"/>
    </row>
    <row r="430" spans="8:10" x14ac:dyDescent="0.3">
      <c r="H430" s="93"/>
    </row>
    <row r="431" spans="8:10" x14ac:dyDescent="0.3">
      <c r="H431" s="93"/>
    </row>
    <row r="432" spans="8:10" x14ac:dyDescent="0.3">
      <c r="H432" s="93"/>
    </row>
    <row r="433" spans="8:8" x14ac:dyDescent="0.3">
      <c r="H433" s="93"/>
    </row>
    <row r="434" spans="8:8" x14ac:dyDescent="0.3">
      <c r="H434" s="93"/>
    </row>
    <row r="435" spans="8:8" x14ac:dyDescent="0.3">
      <c r="H435" s="93"/>
    </row>
    <row r="436" spans="8:8" x14ac:dyDescent="0.3">
      <c r="H436" s="93"/>
    </row>
    <row r="437" spans="8:8" x14ac:dyDescent="0.3">
      <c r="H437" s="93"/>
    </row>
    <row r="438" spans="8:8" x14ac:dyDescent="0.3">
      <c r="H438" s="93"/>
    </row>
    <row r="439" spans="8:8" x14ac:dyDescent="0.3">
      <c r="H439" s="93"/>
    </row>
    <row r="440" spans="8:8" x14ac:dyDescent="0.3">
      <c r="H440" s="93"/>
    </row>
    <row r="441" spans="8:8" x14ac:dyDescent="0.3">
      <c r="H441" s="93"/>
    </row>
    <row r="442" spans="8:8" x14ac:dyDescent="0.3">
      <c r="H442" s="93"/>
    </row>
    <row r="443" spans="8:8" x14ac:dyDescent="0.3">
      <c r="H443" s="93"/>
    </row>
    <row r="444" spans="8:8" x14ac:dyDescent="0.3">
      <c r="H444" s="93"/>
    </row>
    <row r="445" spans="8:8" x14ac:dyDescent="0.3">
      <c r="H445" s="93"/>
    </row>
    <row r="446" spans="8:8" x14ac:dyDescent="0.3">
      <c r="H446" s="93"/>
    </row>
    <row r="447" spans="8:8" x14ac:dyDescent="0.3">
      <c r="H447" s="93"/>
    </row>
    <row r="448" spans="8:8" x14ac:dyDescent="0.3">
      <c r="H448" s="93"/>
    </row>
    <row r="449" spans="8:8" x14ac:dyDescent="0.3">
      <c r="H449" s="93"/>
    </row>
    <row r="450" spans="8:8" x14ac:dyDescent="0.3">
      <c r="H450" s="93"/>
    </row>
    <row r="451" spans="8:8" x14ac:dyDescent="0.3">
      <c r="H451" s="93"/>
    </row>
    <row r="452" spans="8:8" x14ac:dyDescent="0.3">
      <c r="H452" s="93"/>
    </row>
    <row r="453" spans="8:8" x14ac:dyDescent="0.3">
      <c r="H453" s="93"/>
    </row>
    <row r="454" spans="8:8" x14ac:dyDescent="0.3">
      <c r="H454" s="93"/>
    </row>
    <row r="455" spans="8:8" x14ac:dyDescent="0.3">
      <c r="H455" s="93"/>
    </row>
    <row r="456" spans="8:8" x14ac:dyDescent="0.3">
      <c r="H456" s="93"/>
    </row>
    <row r="457" spans="8:8" x14ac:dyDescent="0.3">
      <c r="H457" s="93"/>
    </row>
    <row r="458" spans="8:8" x14ac:dyDescent="0.3">
      <c r="H458" s="93"/>
    </row>
    <row r="459" spans="8:8" x14ac:dyDescent="0.3">
      <c r="H459" s="93"/>
    </row>
    <row r="460" spans="8:8" x14ac:dyDescent="0.3">
      <c r="H460" s="93"/>
    </row>
    <row r="461" spans="8:8" x14ac:dyDescent="0.3">
      <c r="H461" s="93"/>
    </row>
    <row r="462" spans="8:8" x14ac:dyDescent="0.3">
      <c r="H462" s="93"/>
    </row>
    <row r="463" spans="8:8" x14ac:dyDescent="0.3">
      <c r="H463" s="93"/>
    </row>
    <row r="464" spans="8:8" x14ac:dyDescent="0.3">
      <c r="H464" s="93"/>
    </row>
    <row r="465" spans="8:8" x14ac:dyDescent="0.3">
      <c r="H465" s="93"/>
    </row>
    <row r="466" spans="8:8" x14ac:dyDescent="0.3">
      <c r="H466" s="93"/>
    </row>
    <row r="467" spans="8:8" x14ac:dyDescent="0.3">
      <c r="H467" s="93"/>
    </row>
    <row r="468" spans="8:8" x14ac:dyDescent="0.3">
      <c r="H468" s="93"/>
    </row>
    <row r="469" spans="8:8" x14ac:dyDescent="0.3">
      <c r="H469" s="93"/>
    </row>
    <row r="470" spans="8:8" x14ac:dyDescent="0.3">
      <c r="H470" s="93"/>
    </row>
    <row r="471" spans="8:8" x14ac:dyDescent="0.3">
      <c r="H471" s="93"/>
    </row>
    <row r="472" spans="8:8" x14ac:dyDescent="0.3">
      <c r="H472" s="93"/>
    </row>
    <row r="473" spans="8:8" x14ac:dyDescent="0.3">
      <c r="H473" s="93"/>
    </row>
    <row r="474" spans="8:8" x14ac:dyDescent="0.3">
      <c r="H474" s="93"/>
    </row>
    <row r="475" spans="8:8" x14ac:dyDescent="0.3">
      <c r="H475" s="93"/>
    </row>
    <row r="476" spans="8:8" x14ac:dyDescent="0.3">
      <c r="H476" s="93"/>
    </row>
    <row r="477" spans="8:8" x14ac:dyDescent="0.3">
      <c r="H477" s="93"/>
    </row>
    <row r="478" spans="8:8" x14ac:dyDescent="0.3">
      <c r="H478" s="93"/>
    </row>
    <row r="479" spans="8:8" x14ac:dyDescent="0.3">
      <c r="H479" s="93"/>
    </row>
    <row r="480" spans="8:8" x14ac:dyDescent="0.3">
      <c r="H480" s="93"/>
    </row>
    <row r="481" spans="8:8" x14ac:dyDescent="0.3">
      <c r="H481" s="93"/>
    </row>
    <row r="482" spans="8:8" x14ac:dyDescent="0.3">
      <c r="H482" s="93"/>
    </row>
    <row r="483" spans="8:8" x14ac:dyDescent="0.3">
      <c r="H483" s="93"/>
    </row>
    <row r="484" spans="8:8" x14ac:dyDescent="0.3">
      <c r="H484" s="93"/>
    </row>
    <row r="485" spans="8:8" x14ac:dyDescent="0.3">
      <c r="H485" s="93"/>
    </row>
    <row r="486" spans="8:8" x14ac:dyDescent="0.3">
      <c r="H486" s="93"/>
    </row>
    <row r="487" spans="8:8" x14ac:dyDescent="0.3">
      <c r="H487" s="93"/>
    </row>
    <row r="488" spans="8:8" x14ac:dyDescent="0.3">
      <c r="H488" s="93"/>
    </row>
    <row r="489" spans="8:8" x14ac:dyDescent="0.3">
      <c r="H489" s="93"/>
    </row>
    <row r="490" spans="8:8" x14ac:dyDescent="0.3">
      <c r="H490" s="93"/>
    </row>
    <row r="491" spans="8:8" x14ac:dyDescent="0.3">
      <c r="H491" s="93"/>
    </row>
    <row r="492" spans="8:8" x14ac:dyDescent="0.3">
      <c r="H492" s="93"/>
    </row>
    <row r="493" spans="8:8" x14ac:dyDescent="0.3">
      <c r="H493" s="93"/>
    </row>
    <row r="494" spans="8:8" x14ac:dyDescent="0.3">
      <c r="H494" s="93"/>
    </row>
    <row r="495" spans="8:8" x14ac:dyDescent="0.3">
      <c r="H495" s="93"/>
    </row>
    <row r="496" spans="8:8" x14ac:dyDescent="0.3">
      <c r="H496" s="93"/>
    </row>
    <row r="497" spans="8:8" x14ac:dyDescent="0.3">
      <c r="H497" s="93"/>
    </row>
    <row r="498" spans="8:8" x14ac:dyDescent="0.3">
      <c r="H498" s="93"/>
    </row>
    <row r="499" spans="8:8" x14ac:dyDescent="0.3">
      <c r="H499" s="93"/>
    </row>
    <row r="500" spans="8:8" x14ac:dyDescent="0.3">
      <c r="H500" s="93"/>
    </row>
    <row r="501" spans="8:8" x14ac:dyDescent="0.3">
      <c r="H501" s="93"/>
    </row>
    <row r="502" spans="8:8" x14ac:dyDescent="0.3">
      <c r="H502" s="93"/>
    </row>
    <row r="503" spans="8:8" x14ac:dyDescent="0.3">
      <c r="H503" s="93"/>
    </row>
    <row r="504" spans="8:8" x14ac:dyDescent="0.3">
      <c r="H504" s="93"/>
    </row>
    <row r="505" spans="8:8" x14ac:dyDescent="0.3">
      <c r="H505" s="93"/>
    </row>
    <row r="506" spans="8:8" x14ac:dyDescent="0.3">
      <c r="H506" s="93"/>
    </row>
    <row r="507" spans="8:8" x14ac:dyDescent="0.3">
      <c r="H507" s="93"/>
    </row>
    <row r="508" spans="8:8" x14ac:dyDescent="0.3">
      <c r="H508" s="93"/>
    </row>
    <row r="509" spans="8:8" x14ac:dyDescent="0.3">
      <c r="H509" s="93"/>
    </row>
    <row r="510" spans="8:8" x14ac:dyDescent="0.3">
      <c r="H510" s="93"/>
    </row>
    <row r="511" spans="8:8" x14ac:dyDescent="0.3">
      <c r="H511" s="93"/>
    </row>
    <row r="512" spans="8:8" x14ac:dyDescent="0.3">
      <c r="H512" s="93"/>
    </row>
    <row r="513" spans="8:8" x14ac:dyDescent="0.3">
      <c r="H513" s="93"/>
    </row>
    <row r="514" spans="8:8" x14ac:dyDescent="0.3">
      <c r="H514" s="93"/>
    </row>
    <row r="515" spans="8:8" x14ac:dyDescent="0.3">
      <c r="H515" s="93"/>
    </row>
    <row r="516" spans="8:8" x14ac:dyDescent="0.3">
      <c r="H516" s="93"/>
    </row>
    <row r="517" spans="8:8" x14ac:dyDescent="0.3">
      <c r="H517" s="93"/>
    </row>
    <row r="518" spans="8:8" x14ac:dyDescent="0.3">
      <c r="H518" s="93"/>
    </row>
    <row r="519" spans="8:8" x14ac:dyDescent="0.3">
      <c r="H519" s="93"/>
    </row>
    <row r="520" spans="8:8" x14ac:dyDescent="0.3">
      <c r="H520" s="93"/>
    </row>
    <row r="521" spans="8:8" x14ac:dyDescent="0.3">
      <c r="H521" s="93"/>
    </row>
    <row r="522" spans="8:8" x14ac:dyDescent="0.3">
      <c r="H522" s="93"/>
    </row>
    <row r="523" spans="8:8" x14ac:dyDescent="0.3">
      <c r="H523" s="93"/>
    </row>
    <row r="524" spans="8:8" x14ac:dyDescent="0.3">
      <c r="H524" s="93"/>
    </row>
    <row r="525" spans="8:8" x14ac:dyDescent="0.3">
      <c r="H525" s="93"/>
    </row>
    <row r="526" spans="8:8" x14ac:dyDescent="0.3">
      <c r="H526" s="93"/>
    </row>
  </sheetData>
  <mergeCells count="39">
    <mergeCell ref="C9:C11"/>
    <mergeCell ref="C12:C57"/>
    <mergeCell ref="B9:B11"/>
    <mergeCell ref="B12:B57"/>
    <mergeCell ref="L57:L58"/>
    <mergeCell ref="H6:I6"/>
    <mergeCell ref="G6:G7"/>
    <mergeCell ref="F6:F7"/>
    <mergeCell ref="D61:L61"/>
    <mergeCell ref="D59:L59"/>
    <mergeCell ref="E6:E7"/>
    <mergeCell ref="C6:C7"/>
    <mergeCell ref="B6:B7"/>
    <mergeCell ref="K9:K10"/>
    <mergeCell ref="S2:T2"/>
    <mergeCell ref="S6:T6"/>
    <mergeCell ref="D3:T4"/>
    <mergeCell ref="S5:T5"/>
    <mergeCell ref="D6:D7"/>
    <mergeCell ref="R6:R7"/>
    <mergeCell ref="P6:Q6"/>
    <mergeCell ref="O6:O7"/>
    <mergeCell ref="N6:N7"/>
    <mergeCell ref="M6:M7"/>
    <mergeCell ref="L6:L7"/>
    <mergeCell ref="K6:K7"/>
    <mergeCell ref="J6:J7"/>
    <mergeCell ref="Q57:Q58"/>
    <mergeCell ref="T57:T58"/>
    <mergeCell ref="S57:S58"/>
    <mergeCell ref="R57:R58"/>
    <mergeCell ref="P57:P58"/>
    <mergeCell ref="B64:O64"/>
    <mergeCell ref="B65:O65"/>
    <mergeCell ref="M57:M58"/>
    <mergeCell ref="N57:N58"/>
    <mergeCell ref="O57:O58"/>
    <mergeCell ref="K12:K58"/>
    <mergeCell ref="B63:O63"/>
  </mergeCells>
  <conditionalFormatting sqref="H527:H1048576 H2 H5:H7 H11 H56 H58:H62">
    <cfRule type="duplicateValues" dxfId="24" priority="49"/>
  </conditionalFormatting>
  <conditionalFormatting sqref="J246">
    <cfRule type="duplicateValues" dxfId="23" priority="48"/>
  </conditionalFormatting>
  <conditionalFormatting sqref="H527:H1048576">
    <cfRule type="duplicateValues" dxfId="22" priority="46"/>
  </conditionalFormatting>
  <conditionalFormatting sqref="H12">
    <cfRule type="duplicateValues" dxfId="21" priority="45"/>
  </conditionalFormatting>
  <conditionalFormatting sqref="H13">
    <cfRule type="duplicateValues" dxfId="20" priority="44"/>
  </conditionalFormatting>
  <conditionalFormatting sqref="H14">
    <cfRule type="duplicateValues" dxfId="19" priority="43"/>
  </conditionalFormatting>
  <conditionalFormatting sqref="H15">
    <cfRule type="duplicateValues" dxfId="18" priority="42"/>
  </conditionalFormatting>
  <conditionalFormatting sqref="H16">
    <cfRule type="duplicateValues" dxfId="17" priority="41"/>
  </conditionalFormatting>
  <conditionalFormatting sqref="H17">
    <cfRule type="duplicateValues" dxfId="16" priority="40"/>
  </conditionalFormatting>
  <conditionalFormatting sqref="H18">
    <cfRule type="duplicateValues" dxfId="15" priority="39"/>
  </conditionalFormatting>
  <conditionalFormatting sqref="H19">
    <cfRule type="duplicateValues" dxfId="14" priority="38"/>
  </conditionalFormatting>
  <conditionalFormatting sqref="H20">
    <cfRule type="duplicateValues" dxfId="13" priority="37"/>
  </conditionalFormatting>
  <conditionalFormatting sqref="H21">
    <cfRule type="duplicateValues" dxfId="12" priority="36"/>
  </conditionalFormatting>
  <conditionalFormatting sqref="H22">
    <cfRule type="duplicateValues" dxfId="11" priority="35"/>
  </conditionalFormatting>
  <conditionalFormatting sqref="H23">
    <cfRule type="duplicateValues" dxfId="10" priority="34"/>
  </conditionalFormatting>
  <conditionalFormatting sqref="H24">
    <cfRule type="duplicateValues" dxfId="9" priority="33"/>
  </conditionalFormatting>
  <conditionalFormatting sqref="H25">
    <cfRule type="duplicateValues" dxfId="8" priority="32"/>
  </conditionalFormatting>
  <conditionalFormatting sqref="H26">
    <cfRule type="duplicateValues" dxfId="7" priority="31"/>
  </conditionalFormatting>
  <conditionalFormatting sqref="H27">
    <cfRule type="duplicateValues" dxfId="6" priority="30"/>
  </conditionalFormatting>
  <conditionalFormatting sqref="H28">
    <cfRule type="duplicateValues" dxfId="5" priority="29"/>
  </conditionalFormatting>
  <conditionalFormatting sqref="H29">
    <cfRule type="duplicateValues" dxfId="4" priority="28"/>
  </conditionalFormatting>
  <conditionalFormatting sqref="H30">
    <cfRule type="duplicateValues" dxfId="3" priority="27"/>
  </conditionalFormatting>
  <conditionalFormatting sqref="H31">
    <cfRule type="duplicateValues" dxfId="2" priority="26"/>
  </conditionalFormatting>
  <conditionalFormatting sqref="H32">
    <cfRule type="duplicateValues" dxfId="1" priority="25"/>
  </conditionalFormatting>
  <conditionalFormatting sqref="H57">
    <cfRule type="duplicateValues" dxfId="0" priority="23"/>
  </conditionalFormatting>
  <pageMargins left="0" right="0" top="0.39370078740157483" bottom="0.39370078740157483" header="0.19685039370078741" footer="0.19685039370078741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Контракты</vt:lpstr>
      <vt:lpstr>Контракты!Область_печати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2021-03-09T09:07:26Z</dcterms:modified>
</cp:coreProperties>
</file>